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5190" firstSheet="12" activeTab="19"/>
  </bookViews>
  <sheets>
    <sheet name="01.07.2020" sheetId="1" r:id="rId1"/>
    <sheet name="02.07.2020" sheetId="2" r:id="rId2"/>
    <sheet name="03.07.2020" sheetId="3" r:id="rId3"/>
    <sheet name="06.07.2020" sheetId="4" r:id="rId4"/>
    <sheet name="07.07.2020" sheetId="5" r:id="rId5"/>
    <sheet name="08.07.2020" sheetId="6" r:id="rId6"/>
    <sheet name="09.07.2020" sheetId="7" r:id="rId7"/>
    <sheet name="10.07.2020" sheetId="8" r:id="rId8"/>
    <sheet name="13.07.2020" sheetId="9" r:id="rId9"/>
    <sheet name="14.07.2020" sheetId="10" r:id="rId10"/>
    <sheet name="15.07.2020" sheetId="11" r:id="rId11"/>
    <sheet name="16.07.2020" sheetId="12" r:id="rId12"/>
    <sheet name="17.07.2020" sheetId="13" r:id="rId13"/>
    <sheet name="20.07.2020" sheetId="14" r:id="rId14"/>
    <sheet name="21.07.2020" sheetId="15" r:id="rId15"/>
    <sheet name="22.07.2020" sheetId="16" r:id="rId16"/>
    <sheet name="23.07.2020" sheetId="17" r:id="rId17"/>
    <sheet name="24.07.2020" sheetId="18" r:id="rId18"/>
    <sheet name="27.07.2020" sheetId="19" r:id="rId19"/>
    <sheet name="28.07.2020" sheetId="20" r:id="rId20"/>
    <sheet name="29.07.2020 " sheetId="21" r:id="rId21"/>
    <sheet name="30.07.2020 " sheetId="22" r:id="rId22"/>
    <sheet name="31.07.2020" sheetId="23" r:id="rId23"/>
  </sheets>
  <definedNames/>
  <calcPr fullCalcOnLoad="1"/>
</workbook>
</file>

<file path=xl/sharedStrings.xml><?xml version="1.0" encoding="utf-8"?>
<sst xmlns="http://schemas.openxmlformats.org/spreadsheetml/2006/main" count="718" uniqueCount="196">
  <si>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</si>
  <si>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</si>
  <si>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</si>
  <si>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</si>
  <si>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</si>
  <si>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</si>
  <si>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</si>
  <si>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</si>
  <si>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</si>
  <si>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>Director finanaciar,</t>
  </si>
  <si>
    <t>MINISTERUL SANATATII</t>
  </si>
  <si>
    <t>SPITALUL DE PSIHIATRIE SI PENTRU MASURI DE SIGURANTA SAPOCA</t>
  </si>
  <si>
    <t>TOTAL GENERAL</t>
  </si>
  <si>
    <t xml:space="preserve">                                 Ec. Vlad Laurentiu</t>
  </si>
  <si>
    <t xml:space="preserve">Total cheltuieli din bugetul de stat </t>
  </si>
  <si>
    <t xml:space="preserve">                                         Ec. Vlad Laurentiu</t>
  </si>
  <si>
    <t xml:space="preserve">                                    Ec. Vlad Laurentiu</t>
  </si>
  <si>
    <t xml:space="preserve">                                                  Ec. Vlad Laurentiu</t>
  </si>
  <si>
    <t xml:space="preserve">                                   Ec. Vlad Laurentiu</t>
  </si>
  <si>
    <t xml:space="preserve">                              Ec. Vlad Laurentiu</t>
  </si>
  <si>
    <t xml:space="preserve">                            Ec. Vlad Laurentiu</t>
  </si>
  <si>
    <t>Sef birou financiar,</t>
  </si>
  <si>
    <t>Ec.Melinte Veronica</t>
  </si>
  <si>
    <t xml:space="preserve">                                                Ec. Vlad Laurentiu</t>
  </si>
  <si>
    <t xml:space="preserve">                                                    Ec. Vlad Laurentiu</t>
  </si>
  <si>
    <t xml:space="preserve">                                        Ec. Vlad Laurentiu</t>
  </si>
  <si>
    <t xml:space="preserve">                                Ec. Vlad Laurentiu</t>
  </si>
  <si>
    <t xml:space="preserve">                                              Ec. Vlad Laurentiu</t>
  </si>
  <si>
    <t xml:space="preserve">     Dr. Piriu Gabriela</t>
  </si>
  <si>
    <t xml:space="preserve">    Dr. Piriu Gabriela</t>
  </si>
  <si>
    <t>CUMPANA</t>
  </si>
  <si>
    <t>PRESTARI SERVICII</t>
  </si>
  <si>
    <t>COM FORTUNA 93</t>
  </si>
  <si>
    <t>ALIMENTE</t>
  </si>
  <si>
    <t>ASOC.EVAL SERV. MED.</t>
  </si>
  <si>
    <t>DEPLASARI</t>
  </si>
  <si>
    <t>PREGATIRE PROFESIONALA</t>
  </si>
  <si>
    <t>APELE ROMANE</t>
  </si>
  <si>
    <t>MATERIALE</t>
  </si>
  <si>
    <t>D C REAL SOLUTIONS</t>
  </si>
  <si>
    <t>DEDEMAN</t>
  </si>
  <si>
    <t>ELEMAR</t>
  </si>
  <si>
    <t>EUROSTING</t>
  </si>
  <si>
    <t>FRIGOTEHNICA</t>
  </si>
  <si>
    <t>IBERIA COM</t>
  </si>
  <si>
    <t>INFO WORLD</t>
  </si>
  <si>
    <t>LINDE GAZ</t>
  </si>
  <si>
    <t>REBECA SANPLANT</t>
  </si>
  <si>
    <t>SOFTEH PLUS</t>
  </si>
  <si>
    <t>TEHNO SRL</t>
  </si>
  <si>
    <t>TOTAL HDO PROFESIONALE</t>
  </si>
  <si>
    <t>OBIECTE DE INVENTAR</t>
  </si>
  <si>
    <t>APA CANAL SALUBRITATE</t>
  </si>
  <si>
    <t>RER SUD</t>
  </si>
  <si>
    <t>OMV PETROM MARKETING</t>
  </si>
  <si>
    <t>CARBURANTI,LUBREFIANTI</t>
  </si>
  <si>
    <t>FURNITURI DE BIROU</t>
  </si>
  <si>
    <t>D&amp;C REAL SOLUTIONS</t>
  </si>
  <si>
    <t>DANY CRIS</t>
  </si>
  <si>
    <t>APRO COM IMPEX</t>
  </si>
  <si>
    <t xml:space="preserve">BOROMIR IND </t>
  </si>
  <si>
    <t>COREX</t>
  </si>
  <si>
    <t>DA SILVA</t>
  </si>
  <si>
    <t>MERIDIAN AGROIND</t>
  </si>
  <si>
    <t>NISARA IMPEX</t>
  </si>
  <si>
    <t>SALTEMPO</t>
  </si>
  <si>
    <t>ILUMINAT,INCALZIT,FORTA MOTRICE</t>
  </si>
  <si>
    <t>CO&amp;CO CONSUMER</t>
  </si>
  <si>
    <t>MATERIALE DE CURATENIE</t>
  </si>
  <si>
    <t>EUROTOTAL COMP</t>
  </si>
  <si>
    <t>TARGET POINT</t>
  </si>
  <si>
    <t>TURKROM</t>
  </si>
  <si>
    <t>AUTOTRANZIT</t>
  </si>
  <si>
    <t>MATERIALE CARACTER FUNCTIONAL</t>
  </si>
  <si>
    <t>EUROPHARM HOLDING</t>
  </si>
  <si>
    <t>LABORATOARELE BIOCLINICA</t>
  </si>
  <si>
    <t>MEDICOM 94</t>
  </si>
  <si>
    <t>SPITALUL JUDETEAN BUZAU</t>
  </si>
  <si>
    <t>ALLIANCE HEALTHCARE</t>
  </si>
  <si>
    <t>MEDICAMENTE</t>
  </si>
  <si>
    <t>BIOEEL</t>
  </si>
  <si>
    <t>FARMACEUTICA REMEDIA</t>
  </si>
  <si>
    <t>FARMEXIM</t>
  </si>
  <si>
    <t>FELSIN FARM</t>
  </si>
  <si>
    <t>HEPITES FARM</t>
  </si>
  <si>
    <t>MEDIPLUS EXIM</t>
  </si>
  <si>
    <t>ND PHARMA</t>
  </si>
  <si>
    <t>PHARMA SA</t>
  </si>
  <si>
    <t>PHARMAFARM</t>
  </si>
  <si>
    <t>SERMEDIC</t>
  </si>
  <si>
    <t>POSTA ROMANA</t>
  </si>
  <si>
    <t>POSTA,TELECOM.,RADIO,TV,INTERNET</t>
  </si>
  <si>
    <t>TV SAT 2002</t>
  </si>
  <si>
    <t>PROTECTIA MUNCII</t>
  </si>
  <si>
    <t>PROMETEU FORM PROF</t>
  </si>
  <si>
    <t>BIO CHEM SOLUTIONS</t>
  </si>
  <si>
    <t>REACTIVI</t>
  </si>
  <si>
    <t>NOBIS LABORDIAGNOSTICA</t>
  </si>
  <si>
    <t>EXIGENT MEDIA</t>
  </si>
  <si>
    <t>RECLAMA SI PUBLICITATE</t>
  </si>
  <si>
    <t>REPARATII CURENTE</t>
  </si>
  <si>
    <t>SPEED CONSTRUCT</t>
  </si>
  <si>
    <t>TOTALO HDO PROFESIONALE</t>
  </si>
  <si>
    <t>LICENTE</t>
  </si>
  <si>
    <t>ARKAS PRODEXIM</t>
  </si>
  <si>
    <t>BIO CHEM  SOLUTIONS</t>
  </si>
  <si>
    <t>CERTSIGN</t>
  </si>
  <si>
    <t>CONFIDENT SECURITY</t>
  </si>
  <si>
    <t>ELECTRO CHIT ACTIV</t>
  </si>
  <si>
    <t>ELECTRO CIV MOTOR</t>
  </si>
  <si>
    <t>J&amp;J GROUP</t>
  </si>
  <si>
    <t>MARIMARC IMPEX</t>
  </si>
  <si>
    <t>PROFESIONALS BUSINESS</t>
  </si>
  <si>
    <t>TOTAL CERBER</t>
  </si>
  <si>
    <t>ALBO SMART</t>
  </si>
  <si>
    <t>IT GENETICS</t>
  </si>
  <si>
    <t>LIAMED</t>
  </si>
  <si>
    <t>ROTINER SECURITY ROMANIA</t>
  </si>
  <si>
    <t>SOMPRODUCT</t>
  </si>
  <si>
    <t>TRIVOLT DISTRIBUTION</t>
  </si>
  <si>
    <t>CONSILIUL UNGURIU SERV APA</t>
  </si>
  <si>
    <t>SALUBRITATE ECOLOGICA CISLAU</t>
  </si>
  <si>
    <t>TRANS INVEST</t>
  </si>
  <si>
    <t>ROMPREST ENERGY</t>
  </si>
  <si>
    <t>CRIS CONSTANT</t>
  </si>
  <si>
    <t>PREMIER ENERGY</t>
  </si>
  <si>
    <t>AVIZ CONSTRUCTII</t>
  </si>
  <si>
    <t>BIO HYGIENE</t>
  </si>
  <si>
    <t xml:space="preserve">MASINI,ECHIPAMENTE </t>
  </si>
  <si>
    <t>CROW COOL</t>
  </si>
  <si>
    <t>AZET PREMIUM</t>
  </si>
  <si>
    <t>ALPHA NED 2000 EXIM</t>
  </si>
  <si>
    <t>MATERIALE SANITARE</t>
  </si>
  <si>
    <t>AXA PHARM MEDCHIM</t>
  </si>
  <si>
    <t>CLINI LAB</t>
  </si>
  <si>
    <t>DENTOTAL PROTECT</t>
  </si>
  <si>
    <t>NOVA GROUP INVESTMENT</t>
  </si>
  <si>
    <t>VETRO DESIGN</t>
  </si>
  <si>
    <t>ATENEUM</t>
  </si>
  <si>
    <t>PRESTARI SERV. CARACT FUNCT</t>
  </si>
  <si>
    <t>GENERAL AUTOCOM</t>
  </si>
  <si>
    <t>DONA LOGISTICA</t>
  </si>
  <si>
    <t>FILDAS  TRADING</t>
  </si>
  <si>
    <t>PHARM AHEAD</t>
  </si>
  <si>
    <t>PIESE DE SCHIMB</t>
  </si>
  <si>
    <t>MOBILIER,APARATURA BIROTICA</t>
  </si>
  <si>
    <t>CM MEDINVEST</t>
  </si>
  <si>
    <t>ROBERT COM</t>
  </si>
  <si>
    <t>STERIL ROMANIA</t>
  </si>
  <si>
    <t>TZMO ROMANIA</t>
  </si>
  <si>
    <t>DDS DIAGNOSTIC</t>
  </si>
  <si>
    <t>DIALAB SOLUTIONS</t>
  </si>
  <si>
    <t>ALICIP AUTO</t>
  </si>
  <si>
    <t>PAMIAL</t>
  </si>
  <si>
    <t>CLIOTEX PRODCOM</t>
  </si>
  <si>
    <t>UNIFORME SI ECHIPAMENT</t>
  </si>
  <si>
    <t>PRACTIC PROD COM</t>
  </si>
  <si>
    <t>COM FORTUNA</t>
  </si>
  <si>
    <t>IQ SUPORT SI SERVICII</t>
  </si>
  <si>
    <t>SPITALUL SAPOCA CEC</t>
  </si>
  <si>
    <t>CHELTUIELI MATERIALE</t>
  </si>
  <si>
    <t>PLUS CONF  MOB</t>
  </si>
  <si>
    <t>CEC SALARII</t>
  </si>
  <si>
    <t>SALARIATI SPITAL</t>
  </si>
  <si>
    <t>CARDURI SALARII</t>
  </si>
  <si>
    <t>PLUS CONF MOB</t>
  </si>
  <si>
    <t>UP ROMANIA</t>
  </si>
  <si>
    <t>VOUCHERE VACANTA</t>
  </si>
  <si>
    <t>BUGETUL ASIG, SOCIALE</t>
  </si>
  <si>
    <t>CONTRIBUTII SALARII</t>
  </si>
  <si>
    <t xml:space="preserve">BUGETUL DE STAT </t>
  </si>
  <si>
    <t>CONTRIBUTII HANDICAP</t>
  </si>
  <si>
    <t>DSP BUZAU</t>
  </si>
  <si>
    <t>TINMAR ENERGY</t>
  </si>
  <si>
    <t>PRESTARI SERVICII CARACT  FUNCT</t>
  </si>
  <si>
    <t>TELEKOM</t>
  </si>
  <si>
    <t>POSTA,TELECOM.,RADIO,TV,INTERN</t>
  </si>
  <si>
    <t>MIKROBIOLOGIE LABOR</t>
  </si>
  <si>
    <t>ORANGE ROMANIA</t>
  </si>
  <si>
    <t>CTCE PIATRA NEAMT</t>
  </si>
  <si>
    <t>INFOSOFT</t>
  </si>
  <si>
    <t>PROFESIONAL BUSINESS</t>
  </si>
  <si>
    <t>ROX GAZ</t>
  </si>
  <si>
    <t>ALTEX ROMANIA</t>
  </si>
  <si>
    <t>FIMAX TRADING</t>
  </si>
  <si>
    <t>COMPANIA DE APA</t>
  </si>
  <si>
    <t xml:space="preserve">ROMPREST ENERGY </t>
  </si>
  <si>
    <t>STERICYCLE</t>
  </si>
  <si>
    <t>DERATY MAX</t>
  </si>
  <si>
    <t>VIVAS COSTI JUNIOR</t>
  </si>
  <si>
    <t>FOREST GARDEN</t>
  </si>
  <si>
    <t>MATERIALE PN 4.2</t>
  </si>
  <si>
    <t>MATEX COMERCIAL</t>
  </si>
  <si>
    <t>LUCAS IMPEX</t>
  </si>
  <si>
    <t>SPITALUL SAPOCA</t>
  </si>
  <si>
    <t xml:space="preserve">SPITALUL SAPOCA 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</si>
</sst>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.00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4" fontId="0" fillId="0" borderId="1" xfId="0" applyNumberFormat="1" applyBorder="1" applyAlignment="1">
      <alignment horizontal="left"/>
    </xf>
    <xf numFmtId="0" fontId="0" fillId="0" borderId="0" xfId="0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4" fontId="0" fillId="0" borderId="2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4" fontId="0" fillId="0" borderId="4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" fontId="5" fillId="2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" fontId="0" fillId="2" borderId="2" xfId="0" applyNumberFormat="1" applyFont="1" applyFill="1" applyBorder="1" applyAlignment="1">
      <alignment horizontal="right"/>
    </xf>
    <xf numFmtId="4" fontId="0" fillId="2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/>
    </xf>
    <xf numFmtId="0" fontId="0" fillId="0" borderId="1" xfId="0" applyFont="1" applyBorder="1" applyAlignment="1">
      <alignment/>
    </xf>
    <xf numFmtId="14" fontId="0" fillId="0" borderId="1" xfId="0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4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7"/>
  <sheetViews>
    <sheetView workbookViewId="0" topLeftCell="A22">
      <selection activeCell="C59" sqref="C59"/>
    </sheetView>
  </sheetViews>
  <sheetFormatPr defaultColWidth="9.140625" defaultRowHeight="12.75"/>
  <cols>
    <col min="1" max="1" width="30.421875" style="0" customWidth="1"/>
    <col min="2" max="2" width="15.57421875" style="0" customWidth="1"/>
    <col min="3" max="3" width="23.8515625" style="0" customWidth="1"/>
    <col min="4" max="4" width="35.57421875" style="0" customWidth="1"/>
  </cols>
  <sheetData>
    <row r="4" spans="1:4" ht="15.75">
      <c r="A4" s="60" t="s">
        <v>10</v>
      </c>
      <c r="B4" s="60"/>
      <c r="C4" s="60"/>
      <c r="D4" s="60"/>
    </row>
    <row r="5" spans="1:4" ht="15.75">
      <c r="A5" s="60" t="s">
        <v>11</v>
      </c>
      <c r="B5" s="60"/>
      <c r="C5" s="60"/>
      <c r="D5" s="60"/>
    </row>
    <row r="11" spans="1:4" ht="12.75">
      <c r="A11" s="61" t="s">
        <v>0</v>
      </c>
      <c r="B11" s="61" t="s">
        <v>1</v>
      </c>
      <c r="C11" s="66" t="s">
        <v>2</v>
      </c>
      <c r="D11" s="66" t="s">
        <v>3</v>
      </c>
    </row>
    <row r="12" spans="1:4" ht="12.75">
      <c r="A12" s="62"/>
      <c r="B12" s="64"/>
      <c r="C12" s="67"/>
      <c r="D12" s="67"/>
    </row>
    <row r="13" spans="1:4" ht="12.75">
      <c r="A13" s="63"/>
      <c r="B13" s="65"/>
      <c r="C13" s="68"/>
      <c r="D13" s="68"/>
    </row>
    <row r="14" spans="1:4" ht="15.75" customHeight="1">
      <c r="A14" s="69" t="s">
        <v>4</v>
      </c>
      <c r="B14" s="71">
        <f>B16</f>
        <v>0</v>
      </c>
      <c r="C14" s="73"/>
      <c r="D14" s="73"/>
    </row>
    <row r="15" spans="1:4" ht="12.75">
      <c r="A15" s="70"/>
      <c r="B15" s="72"/>
      <c r="C15" s="74"/>
      <c r="D15" s="74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69" t="s">
        <v>5</v>
      </c>
      <c r="B23" s="71">
        <f>B25+B26+B27+B28+B29</f>
        <v>0</v>
      </c>
      <c r="C23" s="73"/>
      <c r="D23" s="73"/>
    </row>
    <row r="24" spans="1:4" ht="12.75">
      <c r="A24" s="70"/>
      <c r="B24" s="72"/>
      <c r="C24" s="74"/>
      <c r="D24" s="74"/>
    </row>
    <row r="25" spans="1:4" ht="12.75">
      <c r="A25" s="1"/>
      <c r="B25" s="18"/>
      <c r="C25" s="36"/>
      <c r="D25" s="15"/>
    </row>
    <row r="26" spans="1:4" ht="12.75">
      <c r="A26" s="1"/>
      <c r="B26" s="18"/>
      <c r="C26" s="36"/>
      <c r="D26" s="15"/>
    </row>
    <row r="27" spans="1:4" ht="12.75">
      <c r="A27" s="1"/>
      <c r="B27" s="18"/>
      <c r="C27" s="36"/>
      <c r="D27" s="15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8" customHeight="1">
      <c r="A34" s="75" t="s">
        <v>6</v>
      </c>
      <c r="B34" s="71">
        <v>0</v>
      </c>
      <c r="C34" s="73"/>
      <c r="D34" s="73"/>
    </row>
    <row r="35" spans="1:4" ht="15.75" customHeight="1">
      <c r="A35" s="76"/>
      <c r="B35" s="72"/>
      <c r="C35" s="74"/>
      <c r="D35" s="74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69" t="s">
        <v>7</v>
      </c>
      <c r="B42" s="71">
        <v>0</v>
      </c>
      <c r="C42" s="73"/>
      <c r="D42" s="73"/>
    </row>
    <row r="43" spans="1:4" ht="12.75">
      <c r="A43" s="70"/>
      <c r="B43" s="72"/>
      <c r="C43" s="74"/>
      <c r="D43" s="74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5.75">
      <c r="A48" s="9" t="s">
        <v>12</v>
      </c>
      <c r="B48" s="10">
        <f>B14+B23+B34+B42</f>
        <v>0</v>
      </c>
      <c r="C48" s="9"/>
      <c r="D48" s="9"/>
    </row>
    <row r="49" ht="12.75">
      <c r="B49" s="3"/>
    </row>
    <row r="50" ht="12.75">
      <c r="B50" s="3"/>
    </row>
    <row r="51" spans="1:4" ht="15.75">
      <c r="A51" s="5" t="s">
        <v>8</v>
      </c>
      <c r="B51" s="3"/>
      <c r="C51" s="60" t="s">
        <v>9</v>
      </c>
      <c r="D51" s="60"/>
    </row>
    <row r="52" spans="1:4" ht="15.75">
      <c r="A52" s="4" t="s">
        <v>29</v>
      </c>
      <c r="B52" s="3"/>
      <c r="C52" s="77" t="s">
        <v>26</v>
      </c>
      <c r="D52" s="77"/>
    </row>
    <row r="53" ht="12.75">
      <c r="B53" s="3"/>
    </row>
    <row r="54" ht="12.75">
      <c r="B54" s="3"/>
    </row>
    <row r="55" ht="12.75">
      <c r="B55" s="3"/>
    </row>
    <row r="56" spans="2:4" ht="15.75">
      <c r="B56" s="3"/>
      <c r="C56" s="60" t="s">
        <v>21</v>
      </c>
      <c r="D56" s="60"/>
    </row>
    <row r="57" spans="2:4" ht="15.75">
      <c r="B57" s="3"/>
      <c r="C57" s="60" t="s">
        <v>22</v>
      </c>
      <c r="D57" s="60"/>
    </row>
  </sheetData>
  <mergeCells count="26">
    <mergeCell ref="C51:D51"/>
    <mergeCell ref="C52:D52"/>
    <mergeCell ref="A42:A43"/>
    <mergeCell ref="B42:B43"/>
    <mergeCell ref="C42:C43"/>
    <mergeCell ref="D42:D43"/>
    <mergeCell ref="A34:A35"/>
    <mergeCell ref="B34:B35"/>
    <mergeCell ref="C34:C35"/>
    <mergeCell ref="D34:D35"/>
    <mergeCell ref="C14:C15"/>
    <mergeCell ref="D14:D15"/>
    <mergeCell ref="A23:A24"/>
    <mergeCell ref="B23:B24"/>
    <mergeCell ref="C23:C24"/>
    <mergeCell ref="D23:D24"/>
    <mergeCell ref="C56:D56"/>
    <mergeCell ref="C57:D57"/>
    <mergeCell ref="A4:D4"/>
    <mergeCell ref="A5:D5"/>
    <mergeCell ref="A11:A13"/>
    <mergeCell ref="B11:B13"/>
    <mergeCell ref="C11:C13"/>
    <mergeCell ref="D11:D13"/>
    <mergeCell ref="A14:A15"/>
    <mergeCell ref="B14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D179"/>
  <sheetViews>
    <sheetView workbookViewId="0" topLeftCell="A31">
      <selection activeCell="C17" sqref="C17"/>
    </sheetView>
  </sheetViews>
  <sheetFormatPr defaultColWidth="9.140625" defaultRowHeight="12.75"/>
  <cols>
    <col min="1" max="1" width="27.57421875" style="0" customWidth="1"/>
    <col min="2" max="2" width="15.7109375" style="0" customWidth="1"/>
    <col min="3" max="3" width="28.7109375" style="0" customWidth="1"/>
    <col min="4" max="4" width="35.57421875" style="0" customWidth="1"/>
  </cols>
  <sheetData>
    <row r="6" spans="1:4" ht="15.75">
      <c r="A6" s="60" t="s">
        <v>10</v>
      </c>
      <c r="B6" s="60"/>
      <c r="C6" s="60"/>
      <c r="D6" s="60"/>
    </row>
    <row r="7" spans="1:4" ht="15.75">
      <c r="A7" s="60" t="s">
        <v>11</v>
      </c>
      <c r="B7" s="60"/>
      <c r="C7" s="60"/>
      <c r="D7" s="60"/>
    </row>
    <row r="12" spans="1:4" ht="12.75">
      <c r="A12" s="66" t="s">
        <v>0</v>
      </c>
      <c r="B12" s="66" t="s">
        <v>1</v>
      </c>
      <c r="C12" s="66" t="s">
        <v>2</v>
      </c>
      <c r="D12" s="66" t="s">
        <v>3</v>
      </c>
    </row>
    <row r="13" spans="1:4" ht="12.75">
      <c r="A13" s="67"/>
      <c r="B13" s="78"/>
      <c r="C13" s="67"/>
      <c r="D13" s="67"/>
    </row>
    <row r="14" spans="1:4" ht="12.75">
      <c r="A14" s="68"/>
      <c r="B14" s="79"/>
      <c r="C14" s="68"/>
      <c r="D14" s="68"/>
    </row>
    <row r="15" spans="1:4" ht="12.75">
      <c r="A15" s="69" t="s">
        <v>4</v>
      </c>
      <c r="B15" s="71">
        <f>SUM(B17:B18)</f>
        <v>2662262</v>
      </c>
      <c r="C15" s="73"/>
      <c r="D15" s="73"/>
    </row>
    <row r="16" spans="1:4" ht="12.75">
      <c r="A16" s="70"/>
      <c r="B16" s="72"/>
      <c r="C16" s="74"/>
      <c r="D16" s="74"/>
    </row>
    <row r="17" spans="1:4" ht="12.75">
      <c r="A17" s="1"/>
      <c r="B17" s="18">
        <v>2662262</v>
      </c>
      <c r="C17" s="17" t="s">
        <v>163</v>
      </c>
      <c r="D17" s="17" t="s">
        <v>164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69" t="s">
        <v>5</v>
      </c>
      <c r="B20" s="71">
        <f>SUM(B22:B155)</f>
        <v>734066.8199999998</v>
      </c>
      <c r="C20" s="73"/>
      <c r="D20" s="73"/>
    </row>
    <row r="21" spans="1:4" ht="12.75">
      <c r="A21" s="70"/>
      <c r="B21" s="72"/>
      <c r="C21" s="74"/>
      <c r="D21" s="74"/>
    </row>
    <row r="22" spans="1:4" ht="12.75">
      <c r="A22" s="7"/>
      <c r="B22" s="18">
        <v>109.45</v>
      </c>
      <c r="C22" s="35" t="s">
        <v>37</v>
      </c>
      <c r="D22" s="47" t="s">
        <v>31</v>
      </c>
    </row>
    <row r="23" spans="1:4" ht="12.75">
      <c r="A23" s="7"/>
      <c r="B23" s="18">
        <v>3406.97</v>
      </c>
      <c r="C23" s="35" t="s">
        <v>114</v>
      </c>
      <c r="D23" s="47" t="s">
        <v>31</v>
      </c>
    </row>
    <row r="24" spans="1:4" ht="12.75">
      <c r="A24" s="7"/>
      <c r="B24" s="18">
        <v>357</v>
      </c>
      <c r="C24" s="35" t="s">
        <v>104</v>
      </c>
      <c r="D24" s="47" t="s">
        <v>38</v>
      </c>
    </row>
    <row r="25" spans="1:4" ht="12.75">
      <c r="A25" s="7"/>
      <c r="B25" s="18">
        <v>1785</v>
      </c>
      <c r="C25" s="35" t="s">
        <v>105</v>
      </c>
      <c r="D25" s="47" t="s">
        <v>31</v>
      </c>
    </row>
    <row r="26" spans="1:4" ht="12.75">
      <c r="A26" s="7"/>
      <c r="B26" s="18">
        <v>493.85</v>
      </c>
      <c r="C26" s="35" t="s">
        <v>106</v>
      </c>
      <c r="D26" s="47" t="s">
        <v>31</v>
      </c>
    </row>
    <row r="27" spans="1:4" ht="12.75">
      <c r="A27" s="7"/>
      <c r="B27" s="18">
        <v>2856</v>
      </c>
      <c r="C27" s="35" t="s">
        <v>107</v>
      </c>
      <c r="D27" s="47" t="s">
        <v>31</v>
      </c>
    </row>
    <row r="28" spans="1:4" ht="12.75">
      <c r="A28" s="7"/>
      <c r="B28" s="18">
        <v>3547.83</v>
      </c>
      <c r="C28" s="35" t="s">
        <v>39</v>
      </c>
      <c r="D28" s="47" t="s">
        <v>38</v>
      </c>
    </row>
    <row r="29" spans="1:4" ht="12.75">
      <c r="A29" s="7"/>
      <c r="B29" s="18">
        <v>369.98</v>
      </c>
      <c r="C29" s="57" t="s">
        <v>58</v>
      </c>
      <c r="D29" s="45" t="s">
        <v>38</v>
      </c>
    </row>
    <row r="30" spans="1:4" ht="12.75">
      <c r="A30" s="7"/>
      <c r="B30" s="18">
        <v>6652.1</v>
      </c>
      <c r="C30" s="44" t="s">
        <v>108</v>
      </c>
      <c r="D30" s="45" t="s">
        <v>31</v>
      </c>
    </row>
    <row r="31" spans="1:4" ht="12.75">
      <c r="A31" s="7"/>
      <c r="B31" s="18">
        <v>1303.05</v>
      </c>
      <c r="C31" s="44" t="s">
        <v>109</v>
      </c>
      <c r="D31" s="45" t="s">
        <v>31</v>
      </c>
    </row>
    <row r="32" spans="1:4" ht="12.75">
      <c r="A32" s="7"/>
      <c r="B32" s="18">
        <v>567.86</v>
      </c>
      <c r="C32" s="35" t="s">
        <v>41</v>
      </c>
      <c r="D32" s="56" t="s">
        <v>38</v>
      </c>
    </row>
    <row r="33" spans="1:4" ht="12.75">
      <c r="A33" s="7"/>
      <c r="B33" s="18">
        <v>2142</v>
      </c>
      <c r="C33" s="35" t="s">
        <v>42</v>
      </c>
      <c r="D33" s="47" t="s">
        <v>31</v>
      </c>
    </row>
    <row r="34" spans="1:4" ht="12.75">
      <c r="A34" s="7"/>
      <c r="B34" s="18">
        <v>8416.3</v>
      </c>
      <c r="C34" s="35" t="s">
        <v>43</v>
      </c>
      <c r="D34" s="47" t="s">
        <v>31</v>
      </c>
    </row>
    <row r="35" spans="1:4" ht="12.75">
      <c r="A35" s="7"/>
      <c r="B35" s="18">
        <v>14386.3</v>
      </c>
      <c r="C35" s="35" t="s">
        <v>44</v>
      </c>
      <c r="D35" s="47" t="s">
        <v>38</v>
      </c>
    </row>
    <row r="36" spans="1:4" ht="12.75">
      <c r="A36" s="7"/>
      <c r="B36" s="18">
        <v>3986.5</v>
      </c>
      <c r="C36" s="35" t="s">
        <v>45</v>
      </c>
      <c r="D36" s="47" t="s">
        <v>31</v>
      </c>
    </row>
    <row r="37" spans="1:4" ht="12.75">
      <c r="A37" s="7"/>
      <c r="B37" s="18">
        <v>1704.75</v>
      </c>
      <c r="C37" s="35" t="s">
        <v>110</v>
      </c>
      <c r="D37" s="47" t="s">
        <v>38</v>
      </c>
    </row>
    <row r="38" spans="1:4" ht="12.75">
      <c r="A38" s="7"/>
      <c r="B38" s="18">
        <v>2298.5</v>
      </c>
      <c r="C38" s="35" t="s">
        <v>75</v>
      </c>
      <c r="D38" s="47" t="s">
        <v>31</v>
      </c>
    </row>
    <row r="39" spans="1:4" ht="12.75">
      <c r="A39" s="7"/>
      <c r="B39" s="18">
        <v>3553.97</v>
      </c>
      <c r="C39" s="36" t="s">
        <v>46</v>
      </c>
      <c r="D39" s="47" t="s">
        <v>38</v>
      </c>
    </row>
    <row r="40" spans="1:4" ht="12.75">
      <c r="A40" s="7"/>
      <c r="B40" s="18">
        <v>979.98</v>
      </c>
      <c r="C40" s="36" t="s">
        <v>111</v>
      </c>
      <c r="D40" s="47" t="s">
        <v>38</v>
      </c>
    </row>
    <row r="41" spans="1:4" ht="12.75">
      <c r="A41" s="7"/>
      <c r="B41" s="18">
        <v>1381.94</v>
      </c>
      <c r="C41" s="36" t="s">
        <v>112</v>
      </c>
      <c r="D41" s="45" t="s">
        <v>31</v>
      </c>
    </row>
    <row r="42" spans="1:4" ht="12.75">
      <c r="A42" s="7"/>
      <c r="B42" s="18">
        <v>399</v>
      </c>
      <c r="C42" s="36" t="s">
        <v>47</v>
      </c>
      <c r="D42" s="47" t="s">
        <v>38</v>
      </c>
    </row>
    <row r="43" spans="1:4" ht="12.75">
      <c r="A43" s="7"/>
      <c r="B43" s="18">
        <v>5436.43</v>
      </c>
      <c r="C43" s="36" t="s">
        <v>48</v>
      </c>
      <c r="D43" s="47" t="s">
        <v>31</v>
      </c>
    </row>
    <row r="44" spans="1:4" ht="12.75">
      <c r="A44" s="7"/>
      <c r="B44" s="18">
        <v>5831</v>
      </c>
      <c r="C44" s="36" t="s">
        <v>49</v>
      </c>
      <c r="D44" s="47" t="s">
        <v>31</v>
      </c>
    </row>
    <row r="45" spans="1:4" ht="12.75">
      <c r="A45" s="7"/>
      <c r="B45" s="18">
        <v>3570</v>
      </c>
      <c r="C45" s="36" t="s">
        <v>113</v>
      </c>
      <c r="D45" s="47" t="s">
        <v>38</v>
      </c>
    </row>
    <row r="46" spans="1:4" ht="12.75">
      <c r="A46" s="7"/>
      <c r="B46" s="18">
        <v>2714.5</v>
      </c>
      <c r="C46" s="36" t="s">
        <v>50</v>
      </c>
      <c r="D46" s="47" t="s">
        <v>31</v>
      </c>
    </row>
    <row r="47" spans="1:4" ht="12.75">
      <c r="A47" s="7"/>
      <c r="B47" s="18">
        <v>650.04</v>
      </c>
      <c r="C47" s="35" t="s">
        <v>114</v>
      </c>
      <c r="D47" s="47" t="s">
        <v>51</v>
      </c>
    </row>
    <row r="48" spans="1:4" ht="12.75">
      <c r="A48" s="7"/>
      <c r="B48" s="18">
        <v>5858.43</v>
      </c>
      <c r="C48" s="35" t="s">
        <v>39</v>
      </c>
      <c r="D48" s="47" t="s">
        <v>51</v>
      </c>
    </row>
    <row r="49" spans="1:4" ht="12.75">
      <c r="A49" s="7"/>
      <c r="B49" s="18">
        <v>319.6</v>
      </c>
      <c r="C49" s="35" t="s">
        <v>40</v>
      </c>
      <c r="D49" s="47" t="s">
        <v>51</v>
      </c>
    </row>
    <row r="50" spans="1:4" ht="12.75">
      <c r="A50" s="7"/>
      <c r="B50" s="18">
        <v>6069</v>
      </c>
      <c r="C50" s="35" t="s">
        <v>43</v>
      </c>
      <c r="D50" s="47" t="s">
        <v>51</v>
      </c>
    </row>
    <row r="51" spans="1:4" ht="12.75">
      <c r="A51" s="7"/>
      <c r="B51" s="18">
        <v>1856.4</v>
      </c>
      <c r="C51" s="36" t="s">
        <v>115</v>
      </c>
      <c r="D51" s="47" t="s">
        <v>51</v>
      </c>
    </row>
    <row r="52" spans="1:4" ht="12.75">
      <c r="A52" s="7"/>
      <c r="B52" s="18">
        <v>1547</v>
      </c>
      <c r="C52" s="35" t="s">
        <v>116</v>
      </c>
      <c r="D52" s="47" t="s">
        <v>51</v>
      </c>
    </row>
    <row r="53" spans="1:4" ht="12.75">
      <c r="A53" s="7"/>
      <c r="B53" s="18">
        <v>1948.03</v>
      </c>
      <c r="C53" s="35" t="s">
        <v>117</v>
      </c>
      <c r="D53" s="47" t="s">
        <v>51</v>
      </c>
    </row>
    <row r="54" spans="1:4" ht="12.75">
      <c r="A54" s="7"/>
      <c r="B54" s="18">
        <v>640</v>
      </c>
      <c r="C54" s="35" t="s">
        <v>118</v>
      </c>
      <c r="D54" s="47" t="s">
        <v>51</v>
      </c>
    </row>
    <row r="55" spans="1:4" ht="12.75">
      <c r="A55" s="7"/>
      <c r="B55" s="18">
        <v>703.29</v>
      </c>
      <c r="C55" s="35" t="s">
        <v>70</v>
      </c>
      <c r="D55" s="47" t="s">
        <v>51</v>
      </c>
    </row>
    <row r="56" spans="1:4" ht="12.75">
      <c r="A56" s="7"/>
      <c r="B56" s="18">
        <v>4440</v>
      </c>
      <c r="C56" s="35" t="s">
        <v>119</v>
      </c>
      <c r="D56" s="47" t="s">
        <v>51</v>
      </c>
    </row>
    <row r="57" spans="1:4" ht="12.75">
      <c r="A57" s="7"/>
      <c r="B57" s="18">
        <v>20723.12</v>
      </c>
      <c r="C57" s="35" t="s">
        <v>120</v>
      </c>
      <c r="D57" s="47" t="s">
        <v>52</v>
      </c>
    </row>
    <row r="58" spans="1:4" ht="12.75">
      <c r="A58" s="7"/>
      <c r="B58" s="18">
        <v>214.2</v>
      </c>
      <c r="C58" s="36" t="s">
        <v>53</v>
      </c>
      <c r="D58" s="47" t="s">
        <v>52</v>
      </c>
    </row>
    <row r="59" spans="1:4" ht="12.75">
      <c r="A59" s="7"/>
      <c r="B59" s="18">
        <v>9306.27</v>
      </c>
      <c r="C59" s="36" t="s">
        <v>121</v>
      </c>
      <c r="D59" s="15" t="s">
        <v>52</v>
      </c>
    </row>
    <row r="60" spans="1:4" ht="12.75">
      <c r="A60" s="7"/>
      <c r="B60" s="18">
        <v>9042.88</v>
      </c>
      <c r="C60" s="35" t="s">
        <v>54</v>
      </c>
      <c r="D60" s="47" t="s">
        <v>55</v>
      </c>
    </row>
    <row r="61" spans="1:4" ht="12.75">
      <c r="A61" s="7"/>
      <c r="B61" s="18">
        <v>160</v>
      </c>
      <c r="C61" s="35" t="s">
        <v>122</v>
      </c>
      <c r="D61" s="47" t="s">
        <v>55</v>
      </c>
    </row>
    <row r="62" spans="1:4" ht="12.75">
      <c r="A62" s="7"/>
      <c r="B62" s="18">
        <v>309.88</v>
      </c>
      <c r="C62" s="35" t="s">
        <v>124</v>
      </c>
      <c r="D62" s="47" t="s">
        <v>56</v>
      </c>
    </row>
    <row r="63" spans="1:4" ht="12.75">
      <c r="A63" s="7"/>
      <c r="B63" s="18">
        <v>393.18</v>
      </c>
      <c r="C63" s="35" t="s">
        <v>57</v>
      </c>
      <c r="D63" s="47" t="s">
        <v>56</v>
      </c>
    </row>
    <row r="64" spans="1:4" ht="12.75">
      <c r="A64" s="7"/>
      <c r="B64" s="18">
        <v>479.86</v>
      </c>
      <c r="C64" s="35" t="s">
        <v>58</v>
      </c>
      <c r="D64" s="47" t="s">
        <v>56</v>
      </c>
    </row>
    <row r="65" spans="1:4" ht="12.75">
      <c r="A65" s="7"/>
      <c r="B65" s="18">
        <v>7630</v>
      </c>
      <c r="C65" s="33" t="s">
        <v>59</v>
      </c>
      <c r="D65" s="33" t="s">
        <v>33</v>
      </c>
    </row>
    <row r="66" spans="1:4" ht="12.75">
      <c r="A66" s="7"/>
      <c r="B66" s="18">
        <v>24265.46</v>
      </c>
      <c r="C66" s="33" t="s">
        <v>60</v>
      </c>
      <c r="D66" s="33" t="s">
        <v>33</v>
      </c>
    </row>
    <row r="67" spans="1:4" ht="12.75">
      <c r="A67" s="7"/>
      <c r="B67" s="18">
        <v>17127.62</v>
      </c>
      <c r="C67" s="17" t="s">
        <v>61</v>
      </c>
      <c r="D67" s="17" t="s">
        <v>33</v>
      </c>
    </row>
    <row r="68" spans="1:4" ht="12.75">
      <c r="A68" s="7"/>
      <c r="B68" s="18">
        <v>45294.82</v>
      </c>
      <c r="C68" s="17" t="s">
        <v>62</v>
      </c>
      <c r="D68" s="17" t="s">
        <v>33</v>
      </c>
    </row>
    <row r="69" spans="1:4" ht="12.75">
      <c r="A69" s="7"/>
      <c r="B69" s="18">
        <v>18092.91</v>
      </c>
      <c r="C69" s="17" t="s">
        <v>63</v>
      </c>
      <c r="D69" s="17" t="s">
        <v>33</v>
      </c>
    </row>
    <row r="70" spans="1:4" ht="12.75">
      <c r="A70" s="7"/>
      <c r="B70" s="18">
        <v>31400.71</v>
      </c>
      <c r="C70" s="17" t="s">
        <v>64</v>
      </c>
      <c r="D70" s="17" t="s">
        <v>33</v>
      </c>
    </row>
    <row r="71" spans="1:4" ht="12.75">
      <c r="A71" s="7"/>
      <c r="B71" s="18">
        <v>25534.32</v>
      </c>
      <c r="C71" s="17" t="s">
        <v>65</v>
      </c>
      <c r="D71" s="17" t="s">
        <v>33</v>
      </c>
    </row>
    <row r="72" spans="1:4" ht="12.75">
      <c r="A72" s="7"/>
      <c r="B72" s="18">
        <v>1446.1</v>
      </c>
      <c r="C72" s="35" t="s">
        <v>41</v>
      </c>
      <c r="D72" s="56" t="s">
        <v>66</v>
      </c>
    </row>
    <row r="73" spans="1:4" ht="12.75">
      <c r="A73" s="7"/>
      <c r="B73" s="18">
        <v>10474.65</v>
      </c>
      <c r="C73" s="35" t="s">
        <v>125</v>
      </c>
      <c r="D73" s="56" t="s">
        <v>66</v>
      </c>
    </row>
    <row r="74" spans="1:4" ht="12.75">
      <c r="A74" s="7"/>
      <c r="B74" s="18">
        <v>3305.17</v>
      </c>
      <c r="C74" s="35" t="s">
        <v>130</v>
      </c>
      <c r="D74" s="56" t="s">
        <v>68</v>
      </c>
    </row>
    <row r="75" spans="1:4" ht="12.75">
      <c r="A75" s="7"/>
      <c r="B75" s="18">
        <v>7673.93</v>
      </c>
      <c r="C75" s="35" t="s">
        <v>67</v>
      </c>
      <c r="D75" s="56" t="s">
        <v>68</v>
      </c>
    </row>
    <row r="76" spans="1:4" ht="12.75">
      <c r="A76" s="7"/>
      <c r="B76" s="18">
        <v>5008.5</v>
      </c>
      <c r="C76" s="35" t="s">
        <v>62</v>
      </c>
      <c r="D76" s="56" t="s">
        <v>68</v>
      </c>
    </row>
    <row r="77" spans="1:4" ht="12.75">
      <c r="A77" s="7"/>
      <c r="B77" s="18">
        <v>1319.12</v>
      </c>
      <c r="C77" s="35" t="s">
        <v>69</v>
      </c>
      <c r="D77" s="56" t="s">
        <v>68</v>
      </c>
    </row>
    <row r="78" spans="1:4" ht="12.75">
      <c r="A78" s="7"/>
      <c r="B78" s="18">
        <v>5351.49</v>
      </c>
      <c r="C78" s="35" t="s">
        <v>70</v>
      </c>
      <c r="D78" s="56" t="s">
        <v>68</v>
      </c>
    </row>
    <row r="79" spans="1:4" ht="12.75">
      <c r="A79" s="7"/>
      <c r="B79" s="18">
        <v>2908.36</v>
      </c>
      <c r="C79" s="35" t="s">
        <v>71</v>
      </c>
      <c r="D79" s="56" t="s">
        <v>68</v>
      </c>
    </row>
    <row r="80" spans="1:4" ht="12.75">
      <c r="A80" s="7"/>
      <c r="B80" s="18">
        <v>5290.74</v>
      </c>
      <c r="C80" s="35" t="s">
        <v>131</v>
      </c>
      <c r="D80" s="56" t="s">
        <v>132</v>
      </c>
    </row>
    <row r="81" spans="1:4" ht="12.75">
      <c r="A81" s="7"/>
      <c r="B81" s="18">
        <v>3142.2</v>
      </c>
      <c r="C81" s="35" t="s">
        <v>133</v>
      </c>
      <c r="D81" s="56" t="s">
        <v>132</v>
      </c>
    </row>
    <row r="82" spans="1:4" ht="12.75">
      <c r="A82" s="7"/>
      <c r="B82" s="18">
        <v>1320.9</v>
      </c>
      <c r="C82" s="35" t="s">
        <v>134</v>
      </c>
      <c r="D82" s="56" t="s">
        <v>132</v>
      </c>
    </row>
    <row r="83" spans="1:4" ht="12.75">
      <c r="A83" s="7"/>
      <c r="B83" s="18">
        <v>211.59</v>
      </c>
      <c r="C83" s="35" t="s">
        <v>67</v>
      </c>
      <c r="D83" s="56" t="s">
        <v>132</v>
      </c>
    </row>
    <row r="84" spans="1:4" ht="12.75">
      <c r="A84" s="7"/>
      <c r="B84" s="18">
        <v>362.36</v>
      </c>
      <c r="C84" s="35" t="s">
        <v>135</v>
      </c>
      <c r="D84" s="56" t="s">
        <v>132</v>
      </c>
    </row>
    <row r="85" spans="1:4" ht="12.75">
      <c r="A85" s="7"/>
      <c r="B85" s="18">
        <v>555.02</v>
      </c>
      <c r="C85" s="35" t="s">
        <v>136</v>
      </c>
      <c r="D85" s="56" t="s">
        <v>132</v>
      </c>
    </row>
    <row r="86" spans="1:4" ht="12.75">
      <c r="A86" s="7"/>
      <c r="B86" s="18">
        <v>95.08</v>
      </c>
      <c r="C86" s="35" t="s">
        <v>137</v>
      </c>
      <c r="D86" s="56" t="s">
        <v>132</v>
      </c>
    </row>
    <row r="87" spans="1:4" ht="12.75">
      <c r="A87" s="7"/>
      <c r="B87" s="18">
        <v>2539.41</v>
      </c>
      <c r="C87" s="35" t="s">
        <v>138</v>
      </c>
      <c r="D87" s="56" t="s">
        <v>73</v>
      </c>
    </row>
    <row r="88" spans="1:4" ht="12.75">
      <c r="A88" s="7"/>
      <c r="B88" s="18">
        <v>416.36</v>
      </c>
      <c r="C88" s="35" t="s">
        <v>72</v>
      </c>
      <c r="D88" s="56" t="s">
        <v>73</v>
      </c>
    </row>
    <row r="89" spans="1:4" ht="12.75">
      <c r="A89" s="7"/>
      <c r="B89" s="18">
        <v>1356.6</v>
      </c>
      <c r="C89" s="35" t="s">
        <v>58</v>
      </c>
      <c r="D89" s="56" t="s">
        <v>73</v>
      </c>
    </row>
    <row r="90" spans="1:4" ht="12.75">
      <c r="A90" s="7"/>
      <c r="B90" s="18">
        <v>1027.57</v>
      </c>
      <c r="C90" s="35" t="s">
        <v>140</v>
      </c>
      <c r="D90" s="56" t="s">
        <v>139</v>
      </c>
    </row>
    <row r="91" spans="1:4" ht="12.75">
      <c r="A91" s="7"/>
      <c r="B91" s="18">
        <v>1831.6</v>
      </c>
      <c r="C91" s="35" t="s">
        <v>76</v>
      </c>
      <c r="D91" s="56" t="s">
        <v>139</v>
      </c>
    </row>
    <row r="92" spans="1:4" ht="12.75">
      <c r="A92" s="7"/>
      <c r="B92" s="18">
        <v>1065</v>
      </c>
      <c r="C92" s="35" t="s">
        <v>77</v>
      </c>
      <c r="D92" s="56" t="s">
        <v>139</v>
      </c>
    </row>
    <row r="93" spans="1:4" ht="12.75">
      <c r="A93" s="7"/>
      <c r="B93" s="18">
        <v>2600</v>
      </c>
      <c r="C93" s="35" t="s">
        <v>122</v>
      </c>
      <c r="D93" s="56" t="s">
        <v>139</v>
      </c>
    </row>
    <row r="94" spans="1:4" ht="12.75">
      <c r="A94" s="7"/>
      <c r="B94" s="18">
        <v>63389.7</v>
      </c>
      <c r="C94" s="35" t="s">
        <v>78</v>
      </c>
      <c r="D94" s="56" t="s">
        <v>79</v>
      </c>
    </row>
    <row r="95" spans="1:4" ht="12.75">
      <c r="A95" s="7"/>
      <c r="B95" s="18">
        <v>2635.98</v>
      </c>
      <c r="C95" s="35" t="s">
        <v>80</v>
      </c>
      <c r="D95" s="56" t="s">
        <v>79</v>
      </c>
    </row>
    <row r="96" spans="1:4" ht="12.75">
      <c r="A96" s="7"/>
      <c r="B96" s="18">
        <v>895.66</v>
      </c>
      <c r="C96" s="35" t="s">
        <v>141</v>
      </c>
      <c r="D96" s="56" t="s">
        <v>79</v>
      </c>
    </row>
    <row r="97" spans="1:4" ht="12.75">
      <c r="A97" s="7"/>
      <c r="B97" s="32">
        <v>43251.43</v>
      </c>
      <c r="C97" s="35" t="s">
        <v>74</v>
      </c>
      <c r="D97" s="56" t="s">
        <v>79</v>
      </c>
    </row>
    <row r="98" spans="1:4" ht="12.75">
      <c r="A98" s="7"/>
      <c r="B98" s="32">
        <v>2632.44</v>
      </c>
      <c r="C98" s="35" t="s">
        <v>81</v>
      </c>
      <c r="D98" s="56" t="s">
        <v>79</v>
      </c>
    </row>
    <row r="99" spans="1:4" ht="12.75">
      <c r="A99" s="7"/>
      <c r="B99" s="34">
        <v>7777.47</v>
      </c>
      <c r="C99" s="35" t="s">
        <v>82</v>
      </c>
      <c r="D99" s="56" t="s">
        <v>79</v>
      </c>
    </row>
    <row r="100" spans="1:4" ht="12.75">
      <c r="A100" s="7"/>
      <c r="B100" s="34">
        <v>1766.42</v>
      </c>
      <c r="C100" s="35" t="s">
        <v>83</v>
      </c>
      <c r="D100" s="56" t="s">
        <v>79</v>
      </c>
    </row>
    <row r="101" spans="1:4" ht="12.75">
      <c r="A101" s="7"/>
      <c r="B101" s="34">
        <v>126.88</v>
      </c>
      <c r="C101" s="35" t="s">
        <v>142</v>
      </c>
      <c r="D101" s="56" t="s">
        <v>79</v>
      </c>
    </row>
    <row r="102" spans="1:4" ht="12.75">
      <c r="A102" s="7"/>
      <c r="B102" s="32">
        <v>384.9</v>
      </c>
      <c r="C102" s="35" t="s">
        <v>84</v>
      </c>
      <c r="D102" s="56" t="s">
        <v>79</v>
      </c>
    </row>
    <row r="103" spans="1:4" ht="12.75">
      <c r="A103" s="7"/>
      <c r="B103" s="32">
        <v>11987.92</v>
      </c>
      <c r="C103" s="35" t="s">
        <v>85</v>
      </c>
      <c r="D103" s="56" t="s">
        <v>79</v>
      </c>
    </row>
    <row r="104" spans="1:4" ht="12.75">
      <c r="A104" s="7"/>
      <c r="B104" s="32">
        <v>5892.42</v>
      </c>
      <c r="C104" s="35" t="s">
        <v>86</v>
      </c>
      <c r="D104" s="56" t="s">
        <v>79</v>
      </c>
    </row>
    <row r="105" spans="1:4" ht="12.75">
      <c r="A105" s="7"/>
      <c r="B105" s="32">
        <v>1046.4</v>
      </c>
      <c r="C105" s="35" t="s">
        <v>143</v>
      </c>
      <c r="D105" s="56" t="s">
        <v>79</v>
      </c>
    </row>
    <row r="106" spans="1:4" ht="12.75">
      <c r="A106" s="7"/>
      <c r="B106" s="32">
        <v>381.84</v>
      </c>
      <c r="C106" s="35" t="s">
        <v>87</v>
      </c>
      <c r="D106" s="56" t="s">
        <v>79</v>
      </c>
    </row>
    <row r="107" spans="1:4" ht="12.75">
      <c r="A107" s="7"/>
      <c r="B107" s="32">
        <v>5936.93</v>
      </c>
      <c r="C107" s="35" t="s">
        <v>88</v>
      </c>
      <c r="D107" s="56" t="s">
        <v>79</v>
      </c>
    </row>
    <row r="108" spans="1:4" ht="12.75">
      <c r="A108" s="7"/>
      <c r="B108" s="32">
        <v>927.24</v>
      </c>
      <c r="C108" s="35" t="s">
        <v>89</v>
      </c>
      <c r="D108" s="56" t="s">
        <v>79</v>
      </c>
    </row>
    <row r="109" spans="1:4" ht="12.75">
      <c r="A109" s="7"/>
      <c r="B109" s="32">
        <v>25</v>
      </c>
      <c r="C109" s="35" t="s">
        <v>122</v>
      </c>
      <c r="D109" s="56" t="s">
        <v>144</v>
      </c>
    </row>
    <row r="110" spans="1:4" ht="12.75">
      <c r="A110" s="7"/>
      <c r="B110" s="32">
        <v>935.8</v>
      </c>
      <c r="C110" s="35" t="s">
        <v>90</v>
      </c>
      <c r="D110" s="56" t="s">
        <v>91</v>
      </c>
    </row>
    <row r="111" spans="1:4" ht="12.75">
      <c r="A111" s="7"/>
      <c r="B111" s="32">
        <v>3385</v>
      </c>
      <c r="C111" s="35" t="s">
        <v>92</v>
      </c>
      <c r="D111" s="56" t="s">
        <v>91</v>
      </c>
    </row>
    <row r="112" spans="1:4" ht="12.75">
      <c r="A112" s="7"/>
      <c r="B112" s="32">
        <v>9460.5</v>
      </c>
      <c r="C112" s="35" t="s">
        <v>131</v>
      </c>
      <c r="D112" s="56" t="s">
        <v>93</v>
      </c>
    </row>
    <row r="113" spans="1:4" ht="12.75">
      <c r="A113" s="7"/>
      <c r="B113" s="32">
        <v>86275</v>
      </c>
      <c r="C113" s="35" t="s">
        <v>133</v>
      </c>
      <c r="D113" s="56" t="s">
        <v>93</v>
      </c>
    </row>
    <row r="114" spans="1:4" ht="12.75">
      <c r="A114" s="7"/>
      <c r="B114" s="32">
        <v>2460</v>
      </c>
      <c r="C114" s="35" t="s">
        <v>146</v>
      </c>
      <c r="D114" s="56" t="s">
        <v>93</v>
      </c>
    </row>
    <row r="115" spans="1:4" ht="12.75">
      <c r="A115" s="7"/>
      <c r="B115" s="32">
        <v>800</v>
      </c>
      <c r="C115" s="35" t="s">
        <v>94</v>
      </c>
      <c r="D115" s="56" t="s">
        <v>93</v>
      </c>
    </row>
    <row r="116" spans="1:4" ht="12.75">
      <c r="A116" s="7"/>
      <c r="B116" s="32">
        <v>2800</v>
      </c>
      <c r="C116" s="35" t="s">
        <v>147</v>
      </c>
      <c r="D116" s="56" t="s">
        <v>93</v>
      </c>
    </row>
    <row r="117" spans="1:4" ht="12.75">
      <c r="A117" s="7"/>
      <c r="B117" s="32">
        <v>1368.5</v>
      </c>
      <c r="C117" s="35" t="s">
        <v>148</v>
      </c>
      <c r="D117" s="56" t="s">
        <v>93</v>
      </c>
    </row>
    <row r="118" spans="1:4" ht="12.75">
      <c r="A118" s="7"/>
      <c r="B118" s="32">
        <v>3808</v>
      </c>
      <c r="C118" s="35" t="s">
        <v>149</v>
      </c>
      <c r="D118" s="56" t="s">
        <v>93</v>
      </c>
    </row>
    <row r="119" spans="1:4" ht="12.75">
      <c r="A119" s="7"/>
      <c r="B119" s="32">
        <v>13661.2</v>
      </c>
      <c r="C119" s="35" t="s">
        <v>95</v>
      </c>
      <c r="D119" s="56" t="s">
        <v>96</v>
      </c>
    </row>
    <row r="120" spans="1:4" ht="12.75">
      <c r="A120" s="7"/>
      <c r="B120" s="32">
        <v>577.15</v>
      </c>
      <c r="C120" s="35" t="s">
        <v>150</v>
      </c>
      <c r="D120" s="56" t="s">
        <v>96</v>
      </c>
    </row>
    <row r="121" spans="1:4" ht="12.75">
      <c r="A121" s="7"/>
      <c r="B121" s="32">
        <v>1454.18</v>
      </c>
      <c r="C121" s="35" t="s">
        <v>151</v>
      </c>
      <c r="D121" s="56" t="s">
        <v>96</v>
      </c>
    </row>
    <row r="122" spans="1:4" ht="12.75">
      <c r="A122" s="7"/>
      <c r="B122" s="32">
        <v>4153.1</v>
      </c>
      <c r="C122" s="35" t="s">
        <v>97</v>
      </c>
      <c r="D122" s="56" t="s">
        <v>96</v>
      </c>
    </row>
    <row r="123" spans="1:4" ht="12.75">
      <c r="A123" s="7"/>
      <c r="B123" s="32">
        <v>39558</v>
      </c>
      <c r="C123" s="35" t="s">
        <v>152</v>
      </c>
      <c r="D123" s="56" t="s">
        <v>100</v>
      </c>
    </row>
    <row r="124" spans="1:4" ht="12.75">
      <c r="A124" s="7"/>
      <c r="B124" s="32">
        <v>4268.32</v>
      </c>
      <c r="C124" s="35" t="s">
        <v>44</v>
      </c>
      <c r="D124" s="56" t="s">
        <v>100</v>
      </c>
    </row>
    <row r="125" spans="1:4" ht="12.75">
      <c r="A125" s="7"/>
      <c r="B125" s="32">
        <v>5450</v>
      </c>
      <c r="C125" s="35" t="s">
        <v>153</v>
      </c>
      <c r="D125" s="56" t="s">
        <v>100</v>
      </c>
    </row>
    <row r="126" spans="1:4" ht="12.75">
      <c r="A126" s="7"/>
      <c r="B126" s="32">
        <v>16097.63</v>
      </c>
      <c r="C126" s="35" t="s">
        <v>101</v>
      </c>
      <c r="D126" s="56" t="s">
        <v>100</v>
      </c>
    </row>
    <row r="127" spans="1:4" ht="12.75">
      <c r="A127" s="7"/>
      <c r="B127" s="32">
        <v>3372</v>
      </c>
      <c r="C127" s="35" t="s">
        <v>102</v>
      </c>
      <c r="D127" s="56" t="s">
        <v>100</v>
      </c>
    </row>
    <row r="128" spans="1:4" ht="12.75">
      <c r="A128" s="7"/>
      <c r="B128" s="32">
        <v>2499</v>
      </c>
      <c r="C128" s="35" t="s">
        <v>154</v>
      </c>
      <c r="D128" s="56" t="s">
        <v>155</v>
      </c>
    </row>
    <row r="129" spans="1:4" ht="12.75">
      <c r="A129" s="7"/>
      <c r="B129" s="32">
        <v>1423.24</v>
      </c>
      <c r="C129" s="35" t="s">
        <v>156</v>
      </c>
      <c r="D129" s="56" t="s">
        <v>155</v>
      </c>
    </row>
    <row r="130" spans="1:4" ht="12.75">
      <c r="A130" s="7"/>
      <c r="B130" s="8">
        <v>2499</v>
      </c>
      <c r="C130" s="7" t="s">
        <v>30</v>
      </c>
      <c r="D130" s="1" t="s">
        <v>31</v>
      </c>
    </row>
    <row r="131" spans="1:4" ht="12.75">
      <c r="A131" s="7"/>
      <c r="B131" s="8">
        <v>300</v>
      </c>
      <c r="C131" s="7" t="s">
        <v>98</v>
      </c>
      <c r="D131" s="1" t="s">
        <v>99</v>
      </c>
    </row>
    <row r="132" spans="1:4" ht="12.75">
      <c r="A132" s="7"/>
      <c r="B132" s="8">
        <v>6728.4</v>
      </c>
      <c r="C132" s="7" t="s">
        <v>157</v>
      </c>
      <c r="D132" s="1" t="s">
        <v>33</v>
      </c>
    </row>
    <row r="133" spans="1:4" ht="12.75">
      <c r="A133" s="7"/>
      <c r="B133" s="8">
        <v>115.14</v>
      </c>
      <c r="C133" s="7" t="s">
        <v>158</v>
      </c>
      <c r="D133" s="1" t="s">
        <v>38</v>
      </c>
    </row>
    <row r="134" spans="1:4" ht="12.75">
      <c r="A134" s="7"/>
      <c r="B134" s="8"/>
      <c r="C134" s="7"/>
      <c r="D134" s="1"/>
    </row>
    <row r="135" spans="1:4" ht="12.75">
      <c r="A135" s="7"/>
      <c r="B135" s="8"/>
      <c r="C135" s="7"/>
      <c r="D135" s="1"/>
    </row>
    <row r="136" spans="1:4" ht="12.75">
      <c r="A136" s="7"/>
      <c r="B136" s="8"/>
      <c r="C136" s="7"/>
      <c r="D136" s="1"/>
    </row>
    <row r="137" spans="1:4" ht="12.75">
      <c r="A137" s="7"/>
      <c r="B137" s="8"/>
      <c r="C137" s="7"/>
      <c r="D137" s="1"/>
    </row>
    <row r="138" spans="1:4" ht="12.75">
      <c r="A138" s="7"/>
      <c r="B138" s="8"/>
      <c r="C138" s="7"/>
      <c r="D138" s="1"/>
    </row>
    <row r="139" spans="1:4" ht="12.75">
      <c r="A139" s="7"/>
      <c r="B139" s="8"/>
      <c r="C139" s="7"/>
      <c r="D139" s="1"/>
    </row>
    <row r="140" spans="1:4" ht="12.75">
      <c r="A140" s="7"/>
      <c r="B140" s="8"/>
      <c r="C140" s="7"/>
      <c r="D140" s="1"/>
    </row>
    <row r="141" spans="1:4" ht="12.75">
      <c r="A141" s="7"/>
      <c r="B141" s="8"/>
      <c r="C141" s="7"/>
      <c r="D141" s="1"/>
    </row>
    <row r="142" spans="1:4" ht="12.75">
      <c r="A142" s="7"/>
      <c r="B142" s="8"/>
      <c r="C142" s="7"/>
      <c r="D142" s="1"/>
    </row>
    <row r="143" spans="1:4" ht="12.75">
      <c r="A143" s="7"/>
      <c r="B143" s="8"/>
      <c r="C143" s="7"/>
      <c r="D143" s="1"/>
    </row>
    <row r="144" spans="1:4" ht="12.75">
      <c r="A144" s="7"/>
      <c r="B144" s="8"/>
      <c r="C144" s="7"/>
      <c r="D144" s="1"/>
    </row>
    <row r="145" spans="1:4" ht="12.75">
      <c r="A145" s="7"/>
      <c r="B145" s="8"/>
      <c r="C145" s="7"/>
      <c r="D145" s="1"/>
    </row>
    <row r="146" spans="1:4" ht="12.75">
      <c r="A146" s="7"/>
      <c r="B146" s="8"/>
      <c r="C146" s="7"/>
      <c r="D146" s="1"/>
    </row>
    <row r="147" spans="1:4" ht="12.75">
      <c r="A147" s="7"/>
      <c r="B147" s="8"/>
      <c r="C147" s="7"/>
      <c r="D147" s="1"/>
    </row>
    <row r="148" spans="1:4" ht="12.75">
      <c r="A148" s="7"/>
      <c r="B148" s="8"/>
      <c r="C148" s="7"/>
      <c r="D148" s="1"/>
    </row>
    <row r="149" spans="1:4" ht="12.75">
      <c r="A149" s="7"/>
      <c r="B149" s="8"/>
      <c r="C149" s="7"/>
      <c r="D149" s="1"/>
    </row>
    <row r="150" spans="1:4" ht="12.75">
      <c r="A150" s="7"/>
      <c r="B150" s="8"/>
      <c r="C150" s="7"/>
      <c r="D150" s="1"/>
    </row>
    <row r="151" spans="1:4" ht="12.75">
      <c r="A151" s="7"/>
      <c r="B151" s="8"/>
      <c r="C151" s="7"/>
      <c r="D151" s="1"/>
    </row>
    <row r="152" spans="1:4" ht="12.75">
      <c r="A152" s="7"/>
      <c r="B152" s="8"/>
      <c r="C152" s="7"/>
      <c r="D152" s="1"/>
    </row>
    <row r="153" spans="1:4" ht="12.75">
      <c r="A153" s="7"/>
      <c r="B153" s="8"/>
      <c r="C153" s="7"/>
      <c r="D153" s="1"/>
    </row>
    <row r="154" spans="1:4" ht="12.75">
      <c r="A154" s="7"/>
      <c r="B154" s="8"/>
      <c r="C154" s="7"/>
      <c r="D154" s="1"/>
    </row>
    <row r="155" spans="1:4" ht="12.75">
      <c r="A155" s="7"/>
      <c r="B155" s="8"/>
      <c r="C155" s="7"/>
      <c r="D155" s="1"/>
    </row>
    <row r="156" spans="1:4" ht="12.75">
      <c r="A156" s="75" t="s">
        <v>6</v>
      </c>
      <c r="B156" s="71"/>
      <c r="C156" s="73"/>
      <c r="D156" s="73"/>
    </row>
    <row r="157" spans="1:4" ht="18" customHeight="1">
      <c r="A157" s="76"/>
      <c r="B157" s="72"/>
      <c r="C157" s="74"/>
      <c r="D157" s="74"/>
    </row>
    <row r="158" spans="1:4" ht="12.75">
      <c r="A158" s="1"/>
      <c r="B158" s="2"/>
      <c r="C158" s="1"/>
      <c r="D158" s="1"/>
    </row>
    <row r="159" spans="1:4" ht="12.75">
      <c r="A159" s="1"/>
      <c r="B159" s="2"/>
      <c r="C159" s="1"/>
      <c r="D159" s="1"/>
    </row>
    <row r="160" spans="1:4" ht="12.75">
      <c r="A160" s="69" t="s">
        <v>7</v>
      </c>
      <c r="B160" s="71">
        <f>B162+B163+B164+B165+B168+B169+B166+B167</f>
        <v>24032.31</v>
      </c>
      <c r="C160" s="73"/>
      <c r="D160" s="73"/>
    </row>
    <row r="161" spans="1:4" ht="12.75">
      <c r="A161" s="70"/>
      <c r="B161" s="72"/>
      <c r="C161" s="74"/>
      <c r="D161" s="74"/>
    </row>
    <row r="162" spans="1:4" ht="12.75">
      <c r="A162" s="1"/>
      <c r="B162" s="14">
        <v>648.55</v>
      </c>
      <c r="C162" s="35" t="s">
        <v>114</v>
      </c>
      <c r="D162" s="35" t="s">
        <v>103</v>
      </c>
    </row>
    <row r="163" spans="1:4" ht="12.75">
      <c r="A163" s="1"/>
      <c r="B163" s="14">
        <v>658.33</v>
      </c>
      <c r="C163" s="35" t="s">
        <v>57</v>
      </c>
      <c r="D163" s="35" t="s">
        <v>103</v>
      </c>
    </row>
    <row r="164" spans="1:4" ht="12.75">
      <c r="A164" s="1"/>
      <c r="B164" s="14">
        <v>119</v>
      </c>
      <c r="C164" s="35" t="s">
        <v>123</v>
      </c>
      <c r="D164" s="35" t="s">
        <v>126</v>
      </c>
    </row>
    <row r="165" spans="1:4" ht="12.75">
      <c r="A165" s="1"/>
      <c r="B165" s="14">
        <v>17850</v>
      </c>
      <c r="C165" s="35" t="s">
        <v>127</v>
      </c>
      <c r="D165" s="35" t="s">
        <v>128</v>
      </c>
    </row>
    <row r="166" spans="1:4" ht="12.75">
      <c r="A166" s="1"/>
      <c r="B166" s="14">
        <v>3176.11</v>
      </c>
      <c r="C166" s="35" t="s">
        <v>129</v>
      </c>
      <c r="D166" s="35" t="s">
        <v>128</v>
      </c>
    </row>
    <row r="167" spans="1:4" ht="12.75">
      <c r="A167" s="1"/>
      <c r="B167" s="14">
        <v>1580.32</v>
      </c>
      <c r="C167" s="35" t="s">
        <v>113</v>
      </c>
      <c r="D167" s="35" t="s">
        <v>145</v>
      </c>
    </row>
    <row r="168" spans="1:4" ht="12.75">
      <c r="A168" s="1"/>
      <c r="B168" s="2"/>
      <c r="C168" s="1"/>
      <c r="D168" s="1"/>
    </row>
    <row r="169" spans="1:4" ht="12.75">
      <c r="A169" s="1"/>
      <c r="B169" s="2"/>
      <c r="C169" s="1"/>
      <c r="D169" s="1"/>
    </row>
    <row r="170" spans="1:4" ht="15.75">
      <c r="A170" s="9" t="s">
        <v>12</v>
      </c>
      <c r="B170" s="10">
        <f>B20+B160</f>
        <v>758099.1299999999</v>
      </c>
      <c r="C170" s="9"/>
      <c r="D170" s="9"/>
    </row>
    <row r="171" ht="12.75">
      <c r="B171" s="3"/>
    </row>
    <row r="172" ht="12.75">
      <c r="B172" s="3"/>
    </row>
    <row r="173" spans="1:4" ht="15.75">
      <c r="A173" s="5" t="s">
        <v>8</v>
      </c>
      <c r="B173" s="3"/>
      <c r="C173" s="60" t="s">
        <v>9</v>
      </c>
      <c r="D173" s="60"/>
    </row>
    <row r="174" spans="1:4" ht="15.75">
      <c r="A174" s="4" t="s">
        <v>29</v>
      </c>
      <c r="B174" s="3"/>
      <c r="C174" s="77" t="s">
        <v>15</v>
      </c>
      <c r="D174" s="77"/>
    </row>
    <row r="175" ht="12.75">
      <c r="B175" s="3"/>
    </row>
    <row r="176" ht="12.75">
      <c r="B176" s="3"/>
    </row>
    <row r="177" ht="12.75">
      <c r="B177" s="3"/>
    </row>
    <row r="178" spans="2:4" ht="15.75">
      <c r="B178" s="3"/>
      <c r="C178" s="60" t="s">
        <v>21</v>
      </c>
      <c r="D178" s="60"/>
    </row>
    <row r="179" spans="2:4" ht="15.75">
      <c r="B179" s="3"/>
      <c r="C179" s="60" t="s">
        <v>22</v>
      </c>
      <c r="D179" s="60"/>
    </row>
  </sheetData>
  <mergeCells count="26">
    <mergeCell ref="C173:D173"/>
    <mergeCell ref="C174:D174"/>
    <mergeCell ref="C178:D178"/>
    <mergeCell ref="C179:D179"/>
    <mergeCell ref="A160:A161"/>
    <mergeCell ref="B160:B161"/>
    <mergeCell ref="C160:C161"/>
    <mergeCell ref="D160:D161"/>
    <mergeCell ref="A156:A157"/>
    <mergeCell ref="B156:B157"/>
    <mergeCell ref="C156:C157"/>
    <mergeCell ref="D156:D157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121"/>
  <sheetViews>
    <sheetView workbookViewId="0" topLeftCell="A10">
      <selection activeCell="C17" sqref="C17"/>
    </sheetView>
  </sheetViews>
  <sheetFormatPr defaultColWidth="9.140625" defaultRowHeight="12.75"/>
  <cols>
    <col min="1" max="1" width="32.00390625" style="0" customWidth="1"/>
    <col min="2" max="2" width="16.00390625" style="0" customWidth="1"/>
    <col min="3" max="3" width="32.00390625" style="0" customWidth="1"/>
    <col min="4" max="4" width="34.00390625" style="0" customWidth="1"/>
  </cols>
  <sheetData>
    <row r="6" spans="1:4" ht="15.75">
      <c r="A6" s="60" t="s">
        <v>10</v>
      </c>
      <c r="B6" s="60"/>
      <c r="C6" s="60"/>
      <c r="D6" s="60"/>
    </row>
    <row r="7" spans="1:4" ht="15.75">
      <c r="A7" s="60" t="s">
        <v>11</v>
      </c>
      <c r="B7" s="60"/>
      <c r="C7" s="60"/>
      <c r="D7" s="60"/>
    </row>
    <row r="12" spans="1:4" ht="12.75">
      <c r="A12" s="66" t="s">
        <v>0</v>
      </c>
      <c r="B12" s="66" t="s">
        <v>1</v>
      </c>
      <c r="C12" s="66" t="s">
        <v>2</v>
      </c>
      <c r="D12" s="66" t="s">
        <v>3</v>
      </c>
    </row>
    <row r="13" spans="1:4" ht="12.75">
      <c r="A13" s="67"/>
      <c r="B13" s="78"/>
      <c r="C13" s="67"/>
      <c r="D13" s="67"/>
    </row>
    <row r="14" spans="1:4" ht="12.75">
      <c r="A14" s="68"/>
      <c r="B14" s="79"/>
      <c r="C14" s="68"/>
      <c r="D14" s="68"/>
    </row>
    <row r="15" spans="1:4" ht="12.75">
      <c r="A15" s="69" t="s">
        <v>4</v>
      </c>
      <c r="B15" s="71">
        <f>B17+B18</f>
        <v>518220</v>
      </c>
      <c r="C15" s="73"/>
      <c r="D15" s="73"/>
    </row>
    <row r="16" spans="1:4" ht="12.75">
      <c r="A16" s="70"/>
      <c r="B16" s="72"/>
      <c r="C16" s="74"/>
      <c r="D16" s="74"/>
    </row>
    <row r="17" spans="1:4" ht="12.75">
      <c r="A17" s="1"/>
      <c r="B17" s="2">
        <v>518220</v>
      </c>
      <c r="C17" s="1" t="s">
        <v>163</v>
      </c>
      <c r="D17" s="6" t="s">
        <v>162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69" t="s">
        <v>5</v>
      </c>
      <c r="B20" s="71">
        <f>SUM(B22:B97)</f>
        <v>0</v>
      </c>
      <c r="C20" s="73"/>
      <c r="D20" s="73"/>
    </row>
    <row r="21" spans="1:4" ht="12.75">
      <c r="A21" s="70"/>
      <c r="B21" s="72"/>
      <c r="C21" s="74"/>
      <c r="D21" s="74"/>
    </row>
    <row r="22" spans="1:4" ht="15.75">
      <c r="A22" s="20"/>
      <c r="B22" s="18"/>
      <c r="C22" s="49"/>
      <c r="D22" s="49"/>
    </row>
    <row r="23" spans="1:4" ht="15.75">
      <c r="A23" s="20"/>
      <c r="B23" s="43"/>
      <c r="C23" s="48"/>
      <c r="D23" s="48"/>
    </row>
    <row r="24" spans="1:4" ht="15.75">
      <c r="A24" s="20"/>
      <c r="B24" s="43"/>
      <c r="C24" s="48"/>
      <c r="D24" s="48"/>
    </row>
    <row r="25" spans="1:4" ht="15.75">
      <c r="A25" s="20"/>
      <c r="B25" s="43"/>
      <c r="C25" s="48"/>
      <c r="D25" s="48"/>
    </row>
    <row r="26" spans="1:4" ht="15.75">
      <c r="A26" s="20"/>
      <c r="B26" s="43"/>
      <c r="C26" s="48"/>
      <c r="D26" s="48"/>
    </row>
    <row r="27" spans="1:4" ht="15.75">
      <c r="A27" s="20"/>
      <c r="B27" s="43"/>
      <c r="C27" s="48"/>
      <c r="D27" s="48"/>
    </row>
    <row r="28" spans="1:4" ht="15.75">
      <c r="A28" s="20"/>
      <c r="B28" s="54"/>
      <c r="C28" s="48"/>
      <c r="D28" s="48"/>
    </row>
    <row r="29" spans="1:4" ht="15.75">
      <c r="A29" s="20"/>
      <c r="B29" s="54"/>
      <c r="C29" s="48"/>
      <c r="D29" s="48"/>
    </row>
    <row r="30" spans="1:4" ht="15.75">
      <c r="A30" s="20"/>
      <c r="B30" s="54"/>
      <c r="C30" s="48"/>
      <c r="D30" s="48"/>
    </row>
    <row r="31" spans="1:4" ht="15.75">
      <c r="A31" s="20"/>
      <c r="B31" s="54"/>
      <c r="C31" s="48"/>
      <c r="D31" s="48"/>
    </row>
    <row r="32" spans="1:4" ht="15.75">
      <c r="A32" s="20"/>
      <c r="B32" s="54"/>
      <c r="C32" s="48"/>
      <c r="D32" s="48"/>
    </row>
    <row r="33" spans="1:4" ht="15.75">
      <c r="A33" s="20"/>
      <c r="B33" s="54"/>
      <c r="C33" s="48"/>
      <c r="D33" s="48"/>
    </row>
    <row r="34" spans="1:4" ht="15.75">
      <c r="A34" s="20"/>
      <c r="B34" s="54"/>
      <c r="C34" s="48"/>
      <c r="D34" s="48"/>
    </row>
    <row r="35" spans="1:4" ht="15.75">
      <c r="A35" s="20"/>
      <c r="B35" s="54"/>
      <c r="C35" s="48"/>
      <c r="D35" s="48"/>
    </row>
    <row r="36" spans="1:4" ht="15.75">
      <c r="A36" s="20"/>
      <c r="B36" s="54"/>
      <c r="C36" s="48"/>
      <c r="D36" s="48"/>
    </row>
    <row r="37" spans="1:4" ht="15.75">
      <c r="A37" s="20"/>
      <c r="B37" s="54"/>
      <c r="C37" s="48"/>
      <c r="D37" s="48"/>
    </row>
    <row r="38" spans="1:4" ht="15.75">
      <c r="A38" s="20"/>
      <c r="B38" s="54"/>
      <c r="C38" s="48"/>
      <c r="D38" s="48"/>
    </row>
    <row r="39" spans="1:4" ht="12.75">
      <c r="A39" s="7"/>
      <c r="B39" s="46"/>
      <c r="C39" s="48"/>
      <c r="D39" s="49"/>
    </row>
    <row r="40" spans="1:4" ht="12.75">
      <c r="A40" s="7"/>
      <c r="B40" s="46"/>
      <c r="C40" s="49"/>
      <c r="D40" s="49"/>
    </row>
    <row r="41" spans="1:4" ht="12.75">
      <c r="A41" s="7"/>
      <c r="B41" s="46"/>
      <c r="C41" s="49"/>
      <c r="D41" s="49"/>
    </row>
    <row r="42" spans="1:4" ht="12.75">
      <c r="A42" s="7"/>
      <c r="B42" s="52"/>
      <c r="C42" s="49"/>
      <c r="D42" s="49"/>
    </row>
    <row r="43" spans="1:4" ht="12.75">
      <c r="A43" s="7"/>
      <c r="B43" s="52"/>
      <c r="C43" s="49"/>
      <c r="D43" s="49"/>
    </row>
    <row r="44" spans="1:4" ht="12.75">
      <c r="A44" s="7"/>
      <c r="B44" s="52"/>
      <c r="C44" s="49"/>
      <c r="D44" s="49"/>
    </row>
    <row r="45" spans="1:4" ht="12.75">
      <c r="A45" s="7"/>
      <c r="B45" s="52"/>
      <c r="C45" s="49"/>
      <c r="D45" s="49"/>
    </row>
    <row r="46" spans="1:4" ht="12.75">
      <c r="A46" s="7"/>
      <c r="B46" s="52"/>
      <c r="C46" s="49"/>
      <c r="D46" s="49"/>
    </row>
    <row r="47" spans="1:4" ht="12.75">
      <c r="A47" s="7"/>
      <c r="B47" s="52"/>
      <c r="C47" s="49"/>
      <c r="D47" s="49"/>
    </row>
    <row r="48" spans="1:4" ht="12.75">
      <c r="A48" s="7"/>
      <c r="B48" s="52"/>
      <c r="C48" s="49"/>
      <c r="D48" s="49"/>
    </row>
    <row r="49" spans="1:4" ht="12.75">
      <c r="A49" s="7"/>
      <c r="B49" s="52"/>
      <c r="C49" s="49"/>
      <c r="D49" s="49"/>
    </row>
    <row r="50" spans="1:4" ht="12.75">
      <c r="A50" s="7"/>
      <c r="B50" s="52"/>
      <c r="C50" s="49"/>
      <c r="D50" s="49"/>
    </row>
    <row r="51" spans="1:4" ht="12.75">
      <c r="A51" s="7"/>
      <c r="B51" s="52"/>
      <c r="C51" s="49"/>
      <c r="D51" s="49"/>
    </row>
    <row r="52" spans="1:4" ht="12.75">
      <c r="A52" s="7"/>
      <c r="B52" s="52"/>
      <c r="C52" s="49"/>
      <c r="D52" s="49"/>
    </row>
    <row r="53" spans="1:4" ht="12.75">
      <c r="A53" s="7"/>
      <c r="B53" s="52"/>
      <c r="C53" s="49"/>
      <c r="D53" s="49"/>
    </row>
    <row r="54" spans="1:4" ht="12.75">
      <c r="A54" s="7"/>
      <c r="B54" s="52"/>
      <c r="C54" s="49"/>
      <c r="D54" s="49"/>
    </row>
    <row r="55" spans="1:4" ht="12.75">
      <c r="A55" s="7"/>
      <c r="B55" s="52"/>
      <c r="C55" s="49"/>
      <c r="D55" s="49"/>
    </row>
    <row r="56" spans="1:4" ht="12.75">
      <c r="A56" s="7"/>
      <c r="B56" s="52"/>
      <c r="C56" s="49"/>
      <c r="D56" s="49"/>
    </row>
    <row r="57" spans="1:4" ht="12.75">
      <c r="A57" s="7"/>
      <c r="B57" s="52"/>
      <c r="C57" s="49"/>
      <c r="D57" s="49"/>
    </row>
    <row r="58" spans="1:4" ht="12.75">
      <c r="A58" s="7"/>
      <c r="B58" s="52"/>
      <c r="C58" s="49"/>
      <c r="D58" s="49"/>
    </row>
    <row r="59" spans="1:4" ht="12.75">
      <c r="A59" s="7"/>
      <c r="B59" s="52"/>
      <c r="C59" s="49"/>
      <c r="D59" s="49"/>
    </row>
    <row r="60" spans="1:4" ht="12.75">
      <c r="A60" s="7"/>
      <c r="B60" s="52"/>
      <c r="C60" s="49"/>
      <c r="D60" s="49"/>
    </row>
    <row r="61" spans="1:4" ht="12.75">
      <c r="A61" s="7"/>
      <c r="B61" s="52"/>
      <c r="C61" s="49"/>
      <c r="D61" s="49"/>
    </row>
    <row r="62" spans="1:4" ht="12.75">
      <c r="A62" s="7"/>
      <c r="B62" s="52"/>
      <c r="C62" s="49"/>
      <c r="D62" s="49"/>
    </row>
    <row r="63" spans="1:4" ht="12.75">
      <c r="A63" s="7"/>
      <c r="B63" s="52"/>
      <c r="C63" s="49"/>
      <c r="D63" s="49"/>
    </row>
    <row r="64" spans="1:4" ht="12.75">
      <c r="A64" s="7"/>
      <c r="B64" s="52"/>
      <c r="C64" s="49"/>
      <c r="D64" s="49"/>
    </row>
    <row r="65" spans="1:4" ht="12.75">
      <c r="A65" s="7"/>
      <c r="B65" s="52"/>
      <c r="C65" s="49"/>
      <c r="D65" s="49"/>
    </row>
    <row r="66" spans="1:4" ht="12.75">
      <c r="A66" s="7"/>
      <c r="B66" s="52"/>
      <c r="C66" s="49"/>
      <c r="D66" s="49"/>
    </row>
    <row r="67" spans="1:4" ht="12.75">
      <c r="A67" s="7"/>
      <c r="B67" s="52"/>
      <c r="C67" s="49"/>
      <c r="D67" s="49"/>
    </row>
    <row r="68" spans="1:4" ht="12.75">
      <c r="A68" s="7"/>
      <c r="B68" s="52"/>
      <c r="C68" s="49"/>
      <c r="D68" s="49"/>
    </row>
    <row r="69" spans="1:4" ht="12.75">
      <c r="A69" s="7"/>
      <c r="B69" s="52"/>
      <c r="C69" s="49"/>
      <c r="D69" s="49"/>
    </row>
    <row r="70" spans="1:4" ht="12.75">
      <c r="A70" s="7"/>
      <c r="B70" s="52"/>
      <c r="C70" s="49"/>
      <c r="D70" s="49"/>
    </row>
    <row r="71" spans="1:4" ht="12.75">
      <c r="A71" s="7"/>
      <c r="B71" s="52"/>
      <c r="C71" s="49"/>
      <c r="D71" s="49"/>
    </row>
    <row r="72" spans="1:4" ht="12.75">
      <c r="A72" s="7"/>
      <c r="B72" s="52"/>
      <c r="C72" s="49"/>
      <c r="D72" s="49"/>
    </row>
    <row r="73" spans="1:4" ht="12.75">
      <c r="A73" s="7"/>
      <c r="B73" s="52"/>
      <c r="C73" s="49"/>
      <c r="D73" s="49"/>
    </row>
    <row r="74" spans="1:4" ht="12.75">
      <c r="A74" s="7"/>
      <c r="B74" s="52"/>
      <c r="C74" s="49"/>
      <c r="D74" s="49"/>
    </row>
    <row r="75" spans="1:4" ht="12.75">
      <c r="A75" s="7"/>
      <c r="B75" s="52"/>
      <c r="C75" s="49"/>
      <c r="D75" s="49"/>
    </row>
    <row r="76" spans="1:4" ht="12.75">
      <c r="A76" s="7"/>
      <c r="B76" s="52"/>
      <c r="C76" s="49"/>
      <c r="D76" s="49"/>
    </row>
    <row r="77" spans="1:4" ht="12.75">
      <c r="A77" s="7"/>
      <c r="B77" s="52"/>
      <c r="C77" s="49"/>
      <c r="D77" s="49"/>
    </row>
    <row r="78" spans="1:4" ht="12.75">
      <c r="A78" s="7"/>
      <c r="B78" s="52"/>
      <c r="C78" s="49"/>
      <c r="D78" s="49"/>
    </row>
    <row r="79" spans="1:4" ht="12.75">
      <c r="A79" s="7"/>
      <c r="B79" s="52"/>
      <c r="C79" s="49"/>
      <c r="D79" s="49"/>
    </row>
    <row r="80" spans="1:4" ht="12.75">
      <c r="A80" s="7"/>
      <c r="B80" s="52"/>
      <c r="C80" s="49"/>
      <c r="D80" s="49"/>
    </row>
    <row r="81" spans="1:4" ht="12.75">
      <c r="A81" s="7"/>
      <c r="B81" s="52"/>
      <c r="C81" s="49"/>
      <c r="D81" s="49"/>
    </row>
    <row r="82" spans="1:4" ht="12.75">
      <c r="A82" s="7"/>
      <c r="B82" s="52"/>
      <c r="C82" s="49"/>
      <c r="D82" s="49"/>
    </row>
    <row r="83" spans="1:4" ht="12.75">
      <c r="A83" s="7"/>
      <c r="B83" s="52"/>
      <c r="C83" s="49"/>
      <c r="D83" s="49"/>
    </row>
    <row r="84" spans="1:4" ht="12.75">
      <c r="A84" s="1"/>
      <c r="B84" s="53"/>
      <c r="C84" s="49"/>
      <c r="D84" s="49"/>
    </row>
    <row r="85" spans="1:4" ht="12.75">
      <c r="A85" s="1"/>
      <c r="B85" s="53"/>
      <c r="C85" s="49"/>
      <c r="D85" s="49"/>
    </row>
    <row r="86" spans="1:4" ht="12.75">
      <c r="A86" s="1"/>
      <c r="B86" s="53"/>
      <c r="C86" s="49"/>
      <c r="D86" s="49"/>
    </row>
    <row r="87" spans="1:4" ht="12.75">
      <c r="A87" s="1"/>
      <c r="B87" s="53"/>
      <c r="C87" s="49"/>
      <c r="D87" s="49"/>
    </row>
    <row r="88" spans="1:4" ht="12.75">
      <c r="A88" s="1"/>
      <c r="B88" s="53"/>
      <c r="C88" s="49"/>
      <c r="D88" s="49"/>
    </row>
    <row r="89" spans="1:4" ht="12.75">
      <c r="A89" s="1"/>
      <c r="B89" s="53"/>
      <c r="C89" s="49"/>
      <c r="D89" s="49"/>
    </row>
    <row r="90" spans="1:4" ht="12.75">
      <c r="A90" s="1"/>
      <c r="B90" s="53"/>
      <c r="C90" s="49"/>
      <c r="D90" s="49"/>
    </row>
    <row r="91" spans="1:4" ht="12.75">
      <c r="A91" s="1"/>
      <c r="B91" s="53"/>
      <c r="C91" s="49"/>
      <c r="D91" s="49"/>
    </row>
    <row r="92" spans="1:4" ht="12.75">
      <c r="A92" s="1"/>
      <c r="B92" s="53"/>
      <c r="C92" s="49"/>
      <c r="D92" s="49"/>
    </row>
    <row r="93" spans="1:4" ht="12.75">
      <c r="A93" s="1"/>
      <c r="B93" s="53"/>
      <c r="C93" s="49"/>
      <c r="D93" s="49"/>
    </row>
    <row r="94" spans="1:4" ht="12.75">
      <c r="A94" s="1"/>
      <c r="B94" s="53"/>
      <c r="C94" s="49"/>
      <c r="D94" s="49"/>
    </row>
    <row r="95" spans="1:4" ht="12.75">
      <c r="A95" s="1"/>
      <c r="B95" s="53"/>
      <c r="C95" s="49"/>
      <c r="D95" s="49"/>
    </row>
    <row r="96" spans="1:4" ht="12.75">
      <c r="A96" s="1"/>
      <c r="B96" s="53"/>
      <c r="C96" s="49"/>
      <c r="D96" s="49"/>
    </row>
    <row r="97" spans="1:4" ht="12.75">
      <c r="A97" s="1"/>
      <c r="B97" s="53"/>
      <c r="C97" s="1"/>
      <c r="D97" s="1"/>
    </row>
    <row r="98" spans="1:4" ht="12.75">
      <c r="A98" s="75" t="s">
        <v>6</v>
      </c>
      <c r="B98" s="71">
        <v>0</v>
      </c>
      <c r="C98" s="73"/>
      <c r="D98" s="73"/>
    </row>
    <row r="99" spans="1:4" ht="21" customHeight="1">
      <c r="A99" s="76"/>
      <c r="B99" s="72"/>
      <c r="C99" s="74"/>
      <c r="D99" s="74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>
      <c r="A102" s="1"/>
      <c r="B102" s="2"/>
      <c r="C102" s="1"/>
      <c r="D102" s="1"/>
    </row>
    <row r="103" spans="1:4" ht="12.75">
      <c r="A103" s="1"/>
      <c r="B103" s="2"/>
      <c r="C103" s="1"/>
      <c r="D103" s="1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69" t="s">
        <v>7</v>
      </c>
      <c r="B106" s="71">
        <v>0</v>
      </c>
      <c r="C106" s="73"/>
      <c r="D106" s="73"/>
    </row>
    <row r="107" spans="1:4" ht="12.75">
      <c r="A107" s="70"/>
      <c r="B107" s="72"/>
      <c r="C107" s="74"/>
      <c r="D107" s="74"/>
    </row>
    <row r="108" spans="1:4" ht="12.75">
      <c r="A108" s="1"/>
      <c r="B108" s="2"/>
      <c r="C108" s="1"/>
      <c r="D108" s="1"/>
    </row>
    <row r="109" spans="1:4" ht="12.75">
      <c r="A109" s="1"/>
      <c r="B109" s="2"/>
      <c r="C109" s="1"/>
      <c r="D109" s="1"/>
    </row>
    <row r="110" spans="1:4" ht="12.75">
      <c r="A110" s="1"/>
      <c r="B110" s="2"/>
      <c r="C110" s="1"/>
      <c r="D110" s="1"/>
    </row>
    <row r="111" spans="1:4" ht="12.75">
      <c r="A111" s="1"/>
      <c r="B111" s="2"/>
      <c r="C111" s="1"/>
      <c r="D111" s="1"/>
    </row>
    <row r="112" spans="1:4" ht="15.75">
      <c r="A112" s="9" t="s">
        <v>12</v>
      </c>
      <c r="B112" s="10">
        <f>B15+B20</f>
        <v>518220</v>
      </c>
      <c r="C112" s="9"/>
      <c r="D112" s="9"/>
    </row>
    <row r="113" ht="12.75">
      <c r="B113" s="3"/>
    </row>
    <row r="114" ht="12.75">
      <c r="B114" s="3"/>
    </row>
    <row r="115" spans="1:4" ht="15.75">
      <c r="A115" s="5" t="s">
        <v>8</v>
      </c>
      <c r="B115" s="3"/>
      <c r="C115" s="60" t="s">
        <v>9</v>
      </c>
      <c r="D115" s="60"/>
    </row>
    <row r="116" spans="1:4" ht="15.75">
      <c r="A116" s="4" t="s">
        <v>29</v>
      </c>
      <c r="B116" s="3"/>
      <c r="C116" s="77" t="s">
        <v>15</v>
      </c>
      <c r="D116" s="77"/>
    </row>
    <row r="117" ht="12.75">
      <c r="B117" s="3"/>
    </row>
    <row r="118" ht="12.75">
      <c r="B118" s="3"/>
    </row>
    <row r="119" ht="12.75">
      <c r="B119" s="3"/>
    </row>
    <row r="120" spans="2:4" ht="15.75">
      <c r="B120" s="3"/>
      <c r="C120" s="60" t="s">
        <v>21</v>
      </c>
      <c r="D120" s="60"/>
    </row>
    <row r="121" spans="2:4" ht="15.75">
      <c r="B121" s="3"/>
      <c r="C121" s="60" t="s">
        <v>22</v>
      </c>
      <c r="D121" s="6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98:A99"/>
    <mergeCell ref="B98:B99"/>
    <mergeCell ref="C98:C99"/>
    <mergeCell ref="D98:D99"/>
    <mergeCell ref="A106:A107"/>
    <mergeCell ref="B106:B107"/>
    <mergeCell ref="C106:C107"/>
    <mergeCell ref="D106:D107"/>
    <mergeCell ref="C115:D115"/>
    <mergeCell ref="C116:D116"/>
    <mergeCell ref="C120:D120"/>
    <mergeCell ref="C121:D1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79"/>
  <sheetViews>
    <sheetView workbookViewId="0" topLeftCell="A13">
      <selection activeCell="D22" sqref="D22"/>
    </sheetView>
  </sheetViews>
  <sheetFormatPr defaultColWidth="9.140625" defaultRowHeight="12.75"/>
  <cols>
    <col min="1" max="1" width="28.8515625" style="0" customWidth="1"/>
    <col min="2" max="2" width="13.57421875" style="0" customWidth="1"/>
    <col min="3" max="3" width="27.28125" style="0" customWidth="1"/>
    <col min="4" max="4" width="36.421875" style="0" customWidth="1"/>
  </cols>
  <sheetData>
    <row r="6" spans="1:4" ht="15.75">
      <c r="A6" s="60" t="s">
        <v>10</v>
      </c>
      <c r="B6" s="60"/>
      <c r="C6" s="60"/>
      <c r="D6" s="60"/>
    </row>
    <row r="7" spans="1:4" ht="15.75">
      <c r="A7" s="60" t="s">
        <v>11</v>
      </c>
      <c r="B7" s="60"/>
      <c r="C7" s="60"/>
      <c r="D7" s="60"/>
    </row>
    <row r="12" spans="1:4" ht="12.75">
      <c r="A12" s="66" t="s">
        <v>0</v>
      </c>
      <c r="B12" s="66" t="s">
        <v>1</v>
      </c>
      <c r="C12" s="66" t="s">
        <v>2</v>
      </c>
      <c r="D12" s="66" t="s">
        <v>3</v>
      </c>
    </row>
    <row r="13" spans="1:4" ht="12.75">
      <c r="A13" s="67"/>
      <c r="B13" s="78"/>
      <c r="C13" s="67"/>
      <c r="D13" s="67"/>
    </row>
    <row r="14" spans="1:4" ht="12.75">
      <c r="A14" s="68"/>
      <c r="B14" s="79"/>
      <c r="C14" s="68"/>
      <c r="D14" s="68"/>
    </row>
    <row r="15" spans="1:4" ht="12.75">
      <c r="A15" s="69" t="s">
        <v>4</v>
      </c>
      <c r="B15" s="71">
        <f>B17</f>
        <v>0</v>
      </c>
      <c r="C15" s="73"/>
      <c r="D15" s="73"/>
    </row>
    <row r="16" spans="1:4" ht="12.75">
      <c r="A16" s="70"/>
      <c r="B16" s="72"/>
      <c r="C16" s="74"/>
      <c r="D16" s="74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69" t="s">
        <v>5</v>
      </c>
      <c r="B20" s="71">
        <f>SUM(B22:B50)</f>
        <v>15843.66</v>
      </c>
      <c r="C20" s="73"/>
      <c r="D20" s="73"/>
    </row>
    <row r="21" spans="1:4" ht="12.75">
      <c r="A21" s="70"/>
      <c r="B21" s="72"/>
      <c r="C21" s="74"/>
      <c r="D21" s="74"/>
    </row>
    <row r="22" spans="1:4" ht="12.75">
      <c r="A22" s="7"/>
      <c r="B22" s="18">
        <v>15843.66</v>
      </c>
      <c r="C22" s="44" t="s">
        <v>165</v>
      </c>
      <c r="D22" s="44" t="s">
        <v>51</v>
      </c>
    </row>
    <row r="23" spans="1:4" ht="12.75">
      <c r="A23" s="7"/>
      <c r="B23" s="18"/>
      <c r="C23" s="44"/>
      <c r="D23" s="33"/>
    </row>
    <row r="24" spans="1:4" ht="12.75">
      <c r="A24" s="7"/>
      <c r="B24" s="18"/>
      <c r="C24" s="33"/>
      <c r="D24" s="33"/>
    </row>
    <row r="25" spans="1:4" ht="12.75">
      <c r="A25" s="7"/>
      <c r="B25" s="43"/>
      <c r="C25" s="33"/>
      <c r="D25" s="33"/>
    </row>
    <row r="26" spans="1:4" ht="12.75">
      <c r="A26" s="7"/>
      <c r="B26" s="18"/>
      <c r="C26" s="33"/>
      <c r="D26" s="33"/>
    </row>
    <row r="27" spans="1:4" ht="12.75">
      <c r="A27" s="7"/>
      <c r="B27" s="43"/>
      <c r="C27" s="33"/>
      <c r="D27" s="33"/>
    </row>
    <row r="28" spans="1:4" ht="12.75">
      <c r="A28" s="7"/>
      <c r="B28" s="43"/>
      <c r="C28" s="33"/>
      <c r="D28" s="33"/>
    </row>
    <row r="29" spans="1:4" ht="12.75">
      <c r="A29" s="7"/>
      <c r="B29" s="43"/>
      <c r="C29" s="33"/>
      <c r="D29" s="45"/>
    </row>
    <row r="30" spans="1:4" ht="12.75">
      <c r="A30" s="7"/>
      <c r="B30" s="19"/>
      <c r="C30" s="45"/>
      <c r="D30" s="45"/>
    </row>
    <row r="31" spans="1:4" ht="12.75">
      <c r="A31" s="7"/>
      <c r="B31" s="18"/>
      <c r="C31" s="45"/>
      <c r="D31" s="33"/>
    </row>
    <row r="32" spans="1:4" ht="12.75">
      <c r="A32" s="7"/>
      <c r="B32" s="18"/>
      <c r="C32" s="33"/>
      <c r="D32" s="33"/>
    </row>
    <row r="33" spans="1:4" ht="12.75">
      <c r="A33" s="7"/>
      <c r="B33" s="43"/>
      <c r="C33" s="33"/>
      <c r="D33" s="33"/>
    </row>
    <row r="34" spans="1:4" ht="12.75">
      <c r="A34" s="7"/>
      <c r="B34" s="43"/>
      <c r="C34" s="33"/>
      <c r="D34" s="33"/>
    </row>
    <row r="35" spans="1:4" ht="12.75">
      <c r="A35" s="7"/>
      <c r="B35" s="43"/>
      <c r="C35" s="33"/>
      <c r="D35" s="36"/>
    </row>
    <row r="36" spans="1:4" ht="12.75">
      <c r="A36" s="7"/>
      <c r="B36" s="19"/>
      <c r="C36" s="36"/>
      <c r="D36" s="35"/>
    </row>
    <row r="37" spans="1:4" ht="12.75">
      <c r="A37" s="7"/>
      <c r="B37" s="18"/>
      <c r="C37" s="35"/>
      <c r="D37" s="36"/>
    </row>
    <row r="38" spans="1:4" ht="12.75">
      <c r="A38" s="7"/>
      <c r="B38" s="18"/>
      <c r="C38" s="36"/>
      <c r="D38" s="33"/>
    </row>
    <row r="39" spans="1:4" ht="12.75">
      <c r="A39" s="7"/>
      <c r="B39" s="18"/>
      <c r="C39" s="33"/>
      <c r="D39" s="45"/>
    </row>
    <row r="40" spans="1:4" ht="12.75">
      <c r="A40" s="7"/>
      <c r="B40" s="18"/>
      <c r="C40" s="45"/>
      <c r="D40" s="35"/>
    </row>
    <row r="41" spans="1:4" ht="12.75">
      <c r="A41" s="7"/>
      <c r="B41" s="18"/>
      <c r="C41" s="35"/>
      <c r="D41" s="35"/>
    </row>
    <row r="42" spans="1:4" ht="12.75">
      <c r="A42" s="7"/>
      <c r="B42" s="18"/>
      <c r="C42" s="35"/>
      <c r="D42" s="35"/>
    </row>
    <row r="43" spans="1:4" ht="12.75">
      <c r="A43" s="7"/>
      <c r="B43" s="18"/>
      <c r="C43" s="35"/>
      <c r="D43" s="36"/>
    </row>
    <row r="44" spans="1:4" ht="12.75">
      <c r="A44" s="7"/>
      <c r="B44" s="18"/>
      <c r="C44" s="36"/>
      <c r="D44" s="45"/>
    </row>
    <row r="45" spans="1:4" ht="12.75">
      <c r="A45" s="7"/>
      <c r="B45" s="18"/>
      <c r="C45" s="45"/>
      <c r="D45" s="33"/>
    </row>
    <row r="46" spans="1:4" ht="12.75">
      <c r="A46" s="7"/>
      <c r="B46" s="18"/>
      <c r="C46" s="33"/>
      <c r="D46" s="33"/>
    </row>
    <row r="47" spans="1:4" ht="12.75">
      <c r="A47" s="7"/>
      <c r="B47" s="18"/>
      <c r="C47" s="33"/>
      <c r="D47" s="36"/>
    </row>
    <row r="48" spans="1:4" ht="12.75">
      <c r="A48" s="7"/>
      <c r="B48" s="18"/>
      <c r="C48" s="36"/>
      <c r="D48" s="45"/>
    </row>
    <row r="49" spans="1:4" ht="12.75">
      <c r="A49" s="7"/>
      <c r="B49" s="18"/>
      <c r="C49" s="45"/>
      <c r="D49" s="33"/>
    </row>
    <row r="50" spans="1:4" ht="12.75">
      <c r="A50" s="7"/>
      <c r="B50" s="18"/>
      <c r="C50" s="33"/>
      <c r="D50" s="33"/>
    </row>
    <row r="51" spans="1:4" ht="12.75">
      <c r="A51" s="7"/>
      <c r="B51" s="1"/>
      <c r="C51" s="1"/>
      <c r="D51" s="1"/>
    </row>
    <row r="52" spans="1:4" ht="12.75">
      <c r="A52" s="7"/>
      <c r="B52" s="1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75" t="s">
        <v>14</v>
      </c>
      <c r="B56" s="71">
        <f>SUM(B58:B61)</f>
        <v>0</v>
      </c>
      <c r="C56" s="73"/>
      <c r="D56" s="73"/>
    </row>
    <row r="57" spans="1:4" ht="18" customHeight="1">
      <c r="A57" s="76"/>
      <c r="B57" s="72"/>
      <c r="C57" s="74"/>
      <c r="D57" s="74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69" t="s">
        <v>7</v>
      </c>
      <c r="B64" s="71">
        <f>B66+B67+B68</f>
        <v>0</v>
      </c>
      <c r="C64" s="73"/>
      <c r="D64" s="73"/>
    </row>
    <row r="65" spans="1:4" ht="12.75">
      <c r="A65" s="70"/>
      <c r="B65" s="72"/>
      <c r="C65" s="74"/>
      <c r="D65" s="74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2.75">
      <c r="A68" s="1"/>
      <c r="B68" s="2"/>
      <c r="C68" s="1"/>
      <c r="D68" s="1"/>
    </row>
    <row r="69" spans="1:4" ht="12.75">
      <c r="A69" s="1"/>
      <c r="B69" s="2"/>
      <c r="C69" s="1"/>
      <c r="D69" s="1"/>
    </row>
    <row r="70" spans="1:4" ht="15.75">
      <c r="A70" s="9" t="s">
        <v>12</v>
      </c>
      <c r="B70" s="10">
        <f>B64+B20+B56+B15</f>
        <v>15843.66</v>
      </c>
      <c r="C70" s="9"/>
      <c r="D70" s="9"/>
    </row>
    <row r="71" ht="12.75">
      <c r="B71" s="3"/>
    </row>
    <row r="72" ht="12.75">
      <c r="B72" s="3"/>
    </row>
    <row r="73" spans="1:4" ht="15.75">
      <c r="A73" s="5" t="s">
        <v>8</v>
      </c>
      <c r="B73" s="3"/>
      <c r="C73" s="60" t="s">
        <v>9</v>
      </c>
      <c r="D73" s="60"/>
    </row>
    <row r="74" spans="1:4" ht="15.75">
      <c r="A74" s="4" t="s">
        <v>29</v>
      </c>
      <c r="B74" s="3"/>
      <c r="C74" s="77" t="s">
        <v>18</v>
      </c>
      <c r="D74" s="77"/>
    </row>
    <row r="75" ht="12.75">
      <c r="B75" s="3"/>
    </row>
    <row r="76" ht="12.75">
      <c r="B76" s="3"/>
    </row>
    <row r="77" ht="12.75">
      <c r="B77" s="3"/>
    </row>
    <row r="78" spans="2:4" ht="15.75">
      <c r="B78" s="3"/>
      <c r="C78" s="60" t="s">
        <v>21</v>
      </c>
      <c r="D78" s="60"/>
    </row>
    <row r="79" spans="2:4" ht="15.75">
      <c r="B79" s="3"/>
      <c r="C79" s="60" t="s">
        <v>22</v>
      </c>
      <c r="D79" s="6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6:A57"/>
    <mergeCell ref="B56:B57"/>
    <mergeCell ref="C56:C57"/>
    <mergeCell ref="D56:D57"/>
    <mergeCell ref="A64:A65"/>
    <mergeCell ref="B64:B65"/>
    <mergeCell ref="C64:C65"/>
    <mergeCell ref="D64:D65"/>
    <mergeCell ref="C73:D73"/>
    <mergeCell ref="C74:D74"/>
    <mergeCell ref="C78:D78"/>
    <mergeCell ref="C79:D7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H83"/>
  <sheetViews>
    <sheetView workbookViewId="0" topLeftCell="B10">
      <selection activeCell="B22" sqref="B22:D37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3.140625" style="0" customWidth="1"/>
    <col min="4" max="4" width="32.57421875" style="0" customWidth="1"/>
  </cols>
  <sheetData>
    <row r="6" spans="1:4" ht="15.75">
      <c r="A6" s="60" t="s">
        <v>10</v>
      </c>
      <c r="B6" s="60"/>
      <c r="C6" s="60"/>
      <c r="D6" s="60"/>
    </row>
    <row r="7" spans="1:4" ht="15.75">
      <c r="A7" s="60" t="s">
        <v>11</v>
      </c>
      <c r="B7" s="60"/>
      <c r="C7" s="60"/>
      <c r="D7" s="60"/>
    </row>
    <row r="12" spans="1:4" ht="12.75">
      <c r="A12" s="66" t="s">
        <v>0</v>
      </c>
      <c r="B12" s="66" t="s">
        <v>1</v>
      </c>
      <c r="C12" s="66" t="s">
        <v>2</v>
      </c>
      <c r="D12" s="66" t="s">
        <v>3</v>
      </c>
    </row>
    <row r="13" spans="1:4" ht="12.75">
      <c r="A13" s="67"/>
      <c r="B13" s="78"/>
      <c r="C13" s="67"/>
      <c r="D13" s="67"/>
    </row>
    <row r="14" spans="1:4" ht="12.75">
      <c r="A14" s="68"/>
      <c r="B14" s="79"/>
      <c r="C14" s="68"/>
      <c r="D14" s="68"/>
    </row>
    <row r="15" spans="1:8" ht="12.75">
      <c r="A15" s="69" t="s">
        <v>4</v>
      </c>
      <c r="B15" s="71">
        <v>0</v>
      </c>
      <c r="C15" s="73"/>
      <c r="D15" s="73"/>
      <c r="H15">
        <v>27</v>
      </c>
    </row>
    <row r="16" spans="1:4" ht="12.75">
      <c r="A16" s="70"/>
      <c r="B16" s="72"/>
      <c r="C16" s="74"/>
      <c r="D16" s="74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69" t="s">
        <v>5</v>
      </c>
      <c r="B20" s="71">
        <f>SUM(B22:B56)</f>
        <v>0</v>
      </c>
      <c r="C20" s="73"/>
      <c r="D20" s="73"/>
    </row>
    <row r="21" spans="1:4" ht="12.75">
      <c r="A21" s="70"/>
      <c r="B21" s="72"/>
      <c r="C21" s="74"/>
      <c r="D21" s="74"/>
    </row>
    <row r="22" spans="1:4" ht="12.75">
      <c r="A22" s="7"/>
      <c r="B22" s="43"/>
      <c r="C22" s="48"/>
      <c r="D22" s="48"/>
    </row>
    <row r="23" spans="1:4" ht="12.75">
      <c r="A23" s="7"/>
      <c r="B23" s="43"/>
      <c r="C23" s="48"/>
      <c r="D23" s="48"/>
    </row>
    <row r="24" spans="1:4" ht="12.75">
      <c r="A24" s="7"/>
      <c r="B24" s="43"/>
      <c r="C24" s="48"/>
      <c r="D24" s="48"/>
    </row>
    <row r="25" spans="1:4" ht="12.75">
      <c r="A25" s="7"/>
      <c r="B25" s="43"/>
      <c r="C25" s="48"/>
      <c r="D25" s="48"/>
    </row>
    <row r="26" spans="1:4" ht="12.75">
      <c r="A26" s="7"/>
      <c r="B26" s="43"/>
      <c r="C26" s="48"/>
      <c r="D26" s="48"/>
    </row>
    <row r="27" spans="1:4" ht="12.75">
      <c r="A27" s="7"/>
      <c r="B27" s="43"/>
      <c r="C27" s="48"/>
      <c r="D27" s="48"/>
    </row>
    <row r="28" spans="1:4" ht="12.75">
      <c r="A28" s="7"/>
      <c r="B28" s="54"/>
      <c r="C28" s="48"/>
      <c r="D28" s="48"/>
    </row>
    <row r="29" spans="1:4" ht="12.75">
      <c r="A29" s="7"/>
      <c r="B29" s="54"/>
      <c r="C29" s="48"/>
      <c r="D29" s="48"/>
    </row>
    <row r="30" spans="1:4" ht="12.75">
      <c r="A30" s="7"/>
      <c r="B30" s="54"/>
      <c r="C30" s="48"/>
      <c r="D30" s="48"/>
    </row>
    <row r="31" spans="1:4" ht="12.75">
      <c r="A31" s="7"/>
      <c r="B31" s="54"/>
      <c r="C31" s="48"/>
      <c r="D31" s="48"/>
    </row>
    <row r="32" spans="1:4" ht="12.75">
      <c r="A32" s="7"/>
      <c r="B32" s="54"/>
      <c r="C32" s="48"/>
      <c r="D32" s="48"/>
    </row>
    <row r="33" spans="1:4" ht="12.75">
      <c r="A33" s="7"/>
      <c r="B33" s="54"/>
      <c r="C33" s="48"/>
      <c r="D33" s="48"/>
    </row>
    <row r="34" spans="1:4" ht="12.75">
      <c r="A34" s="7"/>
      <c r="B34" s="54"/>
      <c r="C34" s="48"/>
      <c r="D34" s="48"/>
    </row>
    <row r="35" spans="1:4" ht="12.75">
      <c r="A35" s="7"/>
      <c r="B35" s="54"/>
      <c r="C35" s="48"/>
      <c r="D35" s="48"/>
    </row>
    <row r="36" spans="1:4" ht="12.75">
      <c r="A36" s="7"/>
      <c r="B36" s="54"/>
      <c r="C36" s="48"/>
      <c r="D36" s="48"/>
    </row>
    <row r="37" spans="1:4" ht="12.75">
      <c r="A37" s="7"/>
      <c r="B37" s="14"/>
      <c r="C37" s="7"/>
      <c r="D37" s="1"/>
    </row>
    <row r="38" spans="1:4" ht="12.75">
      <c r="A38" s="7"/>
      <c r="B38" s="14"/>
      <c r="C38" s="7"/>
      <c r="D38" s="1"/>
    </row>
    <row r="39" spans="1:4" ht="12.75">
      <c r="A39" s="7"/>
      <c r="B39" s="14"/>
      <c r="C39" s="7"/>
      <c r="D39" s="1"/>
    </row>
    <row r="40" spans="1:4" ht="12.75">
      <c r="A40" s="1"/>
      <c r="B40" s="14"/>
      <c r="C40" s="1"/>
      <c r="D40" s="1"/>
    </row>
    <row r="41" spans="1:4" ht="12.75">
      <c r="A41" s="1"/>
      <c r="B41" s="14"/>
      <c r="C41" s="1"/>
      <c r="D41" s="1"/>
    </row>
    <row r="42" spans="1:4" ht="12.75">
      <c r="A42" s="1"/>
      <c r="B42" s="14"/>
      <c r="C42" s="1"/>
      <c r="D42" s="1"/>
    </row>
    <row r="43" spans="1:4" ht="12.75">
      <c r="A43" s="1"/>
      <c r="B43" s="14"/>
      <c r="C43" s="1"/>
      <c r="D43" s="1"/>
    </row>
    <row r="44" spans="1:4" ht="12.75">
      <c r="A44" s="1"/>
      <c r="B44" s="14"/>
      <c r="C44" s="1"/>
      <c r="D44" s="1"/>
    </row>
    <row r="45" spans="1:4" ht="12.75">
      <c r="A45" s="1"/>
      <c r="B45" s="14"/>
      <c r="C45" s="1"/>
      <c r="D45" s="1"/>
    </row>
    <row r="46" spans="1:4" ht="12.75">
      <c r="A46" s="1"/>
      <c r="B46" s="14"/>
      <c r="C46" s="1"/>
      <c r="D46" s="1"/>
    </row>
    <row r="47" spans="1:4" ht="12.75">
      <c r="A47" s="1"/>
      <c r="B47" s="14"/>
      <c r="C47" s="1"/>
      <c r="D47" s="1"/>
    </row>
    <row r="48" spans="1:4" ht="12.75">
      <c r="A48" s="1"/>
      <c r="B48" s="14"/>
      <c r="C48" s="1"/>
      <c r="D48" s="1"/>
    </row>
    <row r="49" spans="1:4" ht="12.75">
      <c r="A49" s="1"/>
      <c r="B49" s="14"/>
      <c r="C49" s="1"/>
      <c r="D49" s="1"/>
    </row>
    <row r="50" spans="1:4" ht="12.75">
      <c r="A50" s="1"/>
      <c r="B50" s="14"/>
      <c r="C50" s="1"/>
      <c r="D50" s="1"/>
    </row>
    <row r="51" spans="1:4" ht="12.75">
      <c r="A51" s="1"/>
      <c r="B51" s="14"/>
      <c r="C51" s="1"/>
      <c r="D51" s="1"/>
    </row>
    <row r="52" spans="1:4" ht="12.75">
      <c r="A52" s="1"/>
      <c r="B52" s="14"/>
      <c r="C52" s="1"/>
      <c r="D52" s="1"/>
    </row>
    <row r="53" spans="1:4" ht="12.75">
      <c r="A53" s="1"/>
      <c r="B53" s="14"/>
      <c r="C53" s="1"/>
      <c r="D53" s="1"/>
    </row>
    <row r="54" spans="1:4" ht="12.75">
      <c r="A54" s="1"/>
      <c r="B54" s="14"/>
      <c r="C54" s="1"/>
      <c r="D54" s="1"/>
    </row>
    <row r="55" spans="1:4" ht="12.75">
      <c r="A55" s="1"/>
      <c r="B55" s="14"/>
      <c r="C55" s="1"/>
      <c r="D55" s="1"/>
    </row>
    <row r="56" spans="1:4" ht="12.75">
      <c r="A56" s="1"/>
      <c r="B56" s="14"/>
      <c r="C56" s="1"/>
      <c r="D56" s="1"/>
    </row>
    <row r="57" spans="1:4" ht="12.75">
      <c r="A57" s="1"/>
      <c r="B57" s="14"/>
      <c r="C57" s="1"/>
      <c r="D57" s="1"/>
    </row>
    <row r="58" spans="1:4" ht="12.75">
      <c r="A58" s="1"/>
      <c r="B58" s="14"/>
      <c r="C58" s="1"/>
      <c r="D58" s="1"/>
    </row>
    <row r="59" spans="1:4" ht="12.75">
      <c r="A59" s="1"/>
      <c r="B59" s="14"/>
      <c r="C59" s="1"/>
      <c r="D59" s="1"/>
    </row>
    <row r="60" spans="1:4" ht="12.75" customHeight="1">
      <c r="A60" s="75" t="s">
        <v>6</v>
      </c>
      <c r="B60" s="84"/>
      <c r="C60" s="73"/>
      <c r="D60" s="73"/>
    </row>
    <row r="61" spans="1:4" ht="20.25" customHeight="1">
      <c r="A61" s="76"/>
      <c r="B61" s="85"/>
      <c r="C61" s="74"/>
      <c r="D61" s="74"/>
    </row>
    <row r="62" spans="1:4" ht="12.75">
      <c r="A62" s="1"/>
      <c r="B62" s="14"/>
      <c r="C62" s="1"/>
      <c r="D62" s="1"/>
    </row>
    <row r="63" spans="1:4" ht="12.75">
      <c r="A63" s="1"/>
      <c r="B63" s="14"/>
      <c r="C63" s="1"/>
      <c r="D63" s="1"/>
    </row>
    <row r="64" spans="1:4" ht="12.75">
      <c r="A64" s="1"/>
      <c r="B64" s="14"/>
      <c r="C64" s="1"/>
      <c r="D64" s="1"/>
    </row>
    <row r="65" spans="1:4" ht="12.75">
      <c r="A65" s="1"/>
      <c r="B65" s="14"/>
      <c r="C65" s="1"/>
      <c r="D65" s="1"/>
    </row>
    <row r="66" spans="1:4" ht="12.75">
      <c r="A66" s="1"/>
      <c r="B66" s="14"/>
      <c r="C66" s="1"/>
      <c r="D66" s="1"/>
    </row>
    <row r="67" spans="1:4" ht="12.75">
      <c r="A67" s="1"/>
      <c r="B67" s="14"/>
      <c r="C67" s="1"/>
      <c r="D67" s="1"/>
    </row>
    <row r="68" spans="1:4" ht="12.75" customHeight="1">
      <c r="A68" s="69" t="s">
        <v>7</v>
      </c>
      <c r="B68" s="84"/>
      <c r="C68" s="73"/>
      <c r="D68" s="73"/>
    </row>
    <row r="69" spans="1:4" ht="12.75" customHeight="1">
      <c r="A69" s="70"/>
      <c r="B69" s="85"/>
      <c r="C69" s="74"/>
      <c r="D69" s="74"/>
    </row>
    <row r="70" spans="1:4" ht="12.75">
      <c r="A70" s="1"/>
      <c r="B70" s="14"/>
      <c r="C70" s="1"/>
      <c r="D70" s="1"/>
    </row>
    <row r="71" spans="1:4" ht="12.75">
      <c r="A71" s="1"/>
      <c r="B71" s="14"/>
      <c r="C71" s="1"/>
      <c r="D71" s="1"/>
    </row>
    <row r="72" spans="1:4" ht="12.75">
      <c r="A72" s="1"/>
      <c r="B72" s="14"/>
      <c r="C72" s="1"/>
      <c r="D72" s="1"/>
    </row>
    <row r="73" spans="1:4" ht="12.75">
      <c r="A73" s="1"/>
      <c r="B73" s="14"/>
      <c r="C73" s="1"/>
      <c r="D73" s="1"/>
    </row>
    <row r="74" spans="1:4" ht="15.75">
      <c r="A74" s="9" t="s">
        <v>12</v>
      </c>
      <c r="B74" s="10">
        <f>B20+B15</f>
        <v>0</v>
      </c>
      <c r="C74" s="9"/>
      <c r="D74" s="9"/>
    </row>
    <row r="75" ht="12.75">
      <c r="B75" s="3"/>
    </row>
    <row r="76" ht="12.75">
      <c r="B76" s="3"/>
    </row>
    <row r="77" spans="1:4" ht="15.75">
      <c r="A77" s="5" t="s">
        <v>8</v>
      </c>
      <c r="B77" s="3"/>
      <c r="C77" s="60" t="s">
        <v>9</v>
      </c>
      <c r="D77" s="60"/>
    </row>
    <row r="78" spans="1:4" ht="15.75">
      <c r="A78" s="4" t="s">
        <v>29</v>
      </c>
      <c r="B78" s="3"/>
      <c r="C78" s="77" t="s">
        <v>19</v>
      </c>
      <c r="D78" s="77"/>
    </row>
    <row r="79" ht="12.75">
      <c r="B79" s="3"/>
    </row>
    <row r="80" ht="12.75">
      <c r="B80" s="3"/>
    </row>
    <row r="81" ht="12.75">
      <c r="B81" s="3"/>
    </row>
    <row r="82" spans="2:4" ht="15.75">
      <c r="B82" s="3"/>
      <c r="C82" s="60" t="s">
        <v>21</v>
      </c>
      <c r="D82" s="60"/>
    </row>
    <row r="83" spans="2:4" ht="15.75">
      <c r="B83" s="3"/>
      <c r="C83" s="60" t="s">
        <v>22</v>
      </c>
      <c r="D83" s="6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60:A61"/>
    <mergeCell ref="C60:C61"/>
    <mergeCell ref="D60:D61"/>
    <mergeCell ref="A68:A69"/>
    <mergeCell ref="C68:C69"/>
    <mergeCell ref="D68:D69"/>
    <mergeCell ref="B60:B61"/>
    <mergeCell ref="B68:B69"/>
    <mergeCell ref="C77:D77"/>
    <mergeCell ref="C78:D78"/>
    <mergeCell ref="C82:D82"/>
    <mergeCell ref="C83:D8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112"/>
  <sheetViews>
    <sheetView workbookViewId="0" topLeftCell="B10">
      <selection activeCell="C23" sqref="C23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9.00390625" style="0" customWidth="1"/>
    <col min="4" max="4" width="30.00390625" style="0" customWidth="1"/>
  </cols>
  <sheetData>
    <row r="6" spans="1:4" ht="15.75">
      <c r="A6" s="60" t="s">
        <v>10</v>
      </c>
      <c r="B6" s="60"/>
      <c r="C6" s="60"/>
      <c r="D6" s="60"/>
    </row>
    <row r="7" spans="1:4" ht="15.75">
      <c r="A7" s="60" t="s">
        <v>11</v>
      </c>
      <c r="B7" s="60"/>
      <c r="C7" s="60"/>
      <c r="D7" s="60"/>
    </row>
    <row r="12" spans="1:4" ht="12.75" customHeight="1">
      <c r="A12" s="66" t="s">
        <v>0</v>
      </c>
      <c r="B12" s="66" t="s">
        <v>1</v>
      </c>
      <c r="C12" s="66" t="s">
        <v>2</v>
      </c>
      <c r="D12" s="66" t="s">
        <v>3</v>
      </c>
    </row>
    <row r="13" spans="1:4" ht="12.75" customHeight="1">
      <c r="A13" s="67"/>
      <c r="B13" s="78"/>
      <c r="C13" s="67"/>
      <c r="D13" s="67"/>
    </row>
    <row r="14" spans="1:4" ht="12.75" customHeight="1">
      <c r="A14" s="68"/>
      <c r="B14" s="79"/>
      <c r="C14" s="68"/>
      <c r="D14" s="68"/>
    </row>
    <row r="15" spans="1:4" ht="12.75" customHeight="1">
      <c r="A15" s="69" t="s">
        <v>4</v>
      </c>
      <c r="B15" s="71">
        <f>B17</f>
        <v>0</v>
      </c>
      <c r="C15" s="73"/>
      <c r="D15" s="73"/>
    </row>
    <row r="16" spans="1:4" ht="12.75" customHeight="1">
      <c r="A16" s="70"/>
      <c r="B16" s="72"/>
      <c r="C16" s="74"/>
      <c r="D16" s="74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69" t="s">
        <v>5</v>
      </c>
      <c r="B20" s="71">
        <f>SUM(B22:B86)</f>
        <v>1093300.01</v>
      </c>
      <c r="C20" s="73"/>
      <c r="D20" s="73"/>
    </row>
    <row r="21" spans="1:4" ht="12.75" customHeight="1">
      <c r="A21" s="70"/>
      <c r="B21" s="72"/>
      <c r="C21" s="74"/>
      <c r="D21" s="74"/>
    </row>
    <row r="22" spans="1:4" ht="12.75">
      <c r="A22" s="7"/>
      <c r="B22" s="43">
        <v>1093300</v>
      </c>
      <c r="C22" s="42" t="s">
        <v>166</v>
      </c>
      <c r="D22" s="42" t="s">
        <v>167</v>
      </c>
    </row>
    <row r="23" spans="1:4" ht="12.75">
      <c r="A23" s="7"/>
      <c r="B23" s="8">
        <v>0.01</v>
      </c>
      <c r="C23" s="42" t="s">
        <v>166</v>
      </c>
      <c r="D23" s="42"/>
    </row>
    <row r="24" spans="1:4" ht="12.75">
      <c r="A24" s="7"/>
      <c r="B24" s="8"/>
      <c r="C24" s="42"/>
      <c r="D24" s="42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42"/>
    </row>
    <row r="28" spans="1:4" ht="12.75">
      <c r="A28" s="7"/>
      <c r="B28" s="8"/>
      <c r="C28" s="7"/>
      <c r="D28" s="42"/>
    </row>
    <row r="29" spans="1:4" ht="12.75">
      <c r="A29" s="7"/>
      <c r="B29" s="8"/>
      <c r="C29" s="7"/>
      <c r="D29" s="42"/>
    </row>
    <row r="30" spans="1:4" ht="12.75">
      <c r="A30" s="7"/>
      <c r="B30" s="8"/>
      <c r="C30" s="7"/>
      <c r="D30" s="42"/>
    </row>
    <row r="31" spans="1:4" ht="12.75">
      <c r="A31" s="7"/>
      <c r="B31" s="8"/>
      <c r="C31" s="7"/>
      <c r="D31" s="42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7"/>
      <c r="B51" s="8"/>
      <c r="C51" s="7"/>
      <c r="D51" s="1"/>
    </row>
    <row r="52" spans="1:4" ht="12.75">
      <c r="A52" s="7"/>
      <c r="B52" s="8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1"/>
      <c r="B86" s="2"/>
      <c r="C86" s="1"/>
      <c r="D86" s="1"/>
    </row>
    <row r="87" spans="1:4" ht="12.75">
      <c r="A87" s="1"/>
      <c r="B87" s="2"/>
      <c r="C87" s="1"/>
      <c r="D87" s="1"/>
    </row>
    <row r="88" spans="1:4" ht="12.75">
      <c r="A88" s="1"/>
      <c r="B88" s="2"/>
      <c r="C88" s="1"/>
      <c r="D88" s="1"/>
    </row>
    <row r="89" spans="1:4" ht="12.75" customHeight="1">
      <c r="A89" s="75" t="s">
        <v>6</v>
      </c>
      <c r="B89" s="71">
        <f>SUM(B91:B94)</f>
        <v>0</v>
      </c>
      <c r="C89" s="73"/>
      <c r="D89" s="73"/>
    </row>
    <row r="90" spans="1:4" ht="12.75" customHeight="1">
      <c r="A90" s="76"/>
      <c r="B90" s="72"/>
      <c r="C90" s="74"/>
      <c r="D90" s="74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>
      <c r="A94" s="1"/>
      <c r="B94" s="2"/>
      <c r="C94" s="1"/>
      <c r="D94" s="1"/>
    </row>
    <row r="95" spans="1:4" ht="12.75">
      <c r="A95" s="1"/>
      <c r="B95" s="2"/>
      <c r="C95" s="1"/>
      <c r="D95" s="1"/>
    </row>
    <row r="96" spans="1:4" ht="12.75">
      <c r="A96" s="1"/>
      <c r="B96" s="2"/>
      <c r="C96" s="1"/>
      <c r="D96" s="1"/>
    </row>
    <row r="97" spans="1:4" ht="12.75" customHeight="1">
      <c r="A97" s="69" t="s">
        <v>7</v>
      </c>
      <c r="B97" s="71">
        <v>0</v>
      </c>
      <c r="C97" s="73"/>
      <c r="D97" s="73"/>
    </row>
    <row r="98" spans="1:4" ht="12.75" customHeight="1">
      <c r="A98" s="70"/>
      <c r="B98" s="72"/>
      <c r="C98" s="74"/>
      <c r="D98" s="74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>
      <c r="A102" s="1"/>
      <c r="B102" s="2"/>
      <c r="C102" s="1"/>
      <c r="D102" s="1"/>
    </row>
    <row r="103" spans="1:4" ht="15.75">
      <c r="A103" s="9" t="s">
        <v>12</v>
      </c>
      <c r="B103" s="10">
        <f>B15+B20</f>
        <v>1093300.01</v>
      </c>
      <c r="C103" s="9"/>
      <c r="D103" s="9"/>
    </row>
    <row r="104" ht="12.75">
      <c r="B104" s="3"/>
    </row>
    <row r="105" ht="12.75">
      <c r="B105" s="3"/>
    </row>
    <row r="106" spans="1:4" ht="15.75">
      <c r="A106" s="5" t="s">
        <v>8</v>
      </c>
      <c r="B106" s="3"/>
      <c r="C106" s="60" t="s">
        <v>9</v>
      </c>
      <c r="D106" s="60"/>
    </row>
    <row r="107" spans="1:4" ht="15.75">
      <c r="A107" s="4" t="s">
        <v>29</v>
      </c>
      <c r="B107" s="3"/>
      <c r="C107" s="77" t="s">
        <v>13</v>
      </c>
      <c r="D107" s="77"/>
    </row>
    <row r="108" ht="12.75">
      <c r="B108" s="3"/>
    </row>
    <row r="109" ht="12.75">
      <c r="B109" s="3"/>
    </row>
    <row r="110" ht="12.75">
      <c r="B110" s="3"/>
    </row>
    <row r="111" spans="2:4" ht="15.75">
      <c r="B111" s="3"/>
      <c r="C111" s="60" t="s">
        <v>21</v>
      </c>
      <c r="D111" s="60"/>
    </row>
    <row r="112" spans="2:4" ht="15.75">
      <c r="B112" s="3"/>
      <c r="C112" s="60" t="s">
        <v>22</v>
      </c>
      <c r="D112" s="60"/>
    </row>
  </sheetData>
  <mergeCells count="26">
    <mergeCell ref="C106:D106"/>
    <mergeCell ref="C107:D107"/>
    <mergeCell ref="C111:D111"/>
    <mergeCell ref="C112:D112"/>
    <mergeCell ref="A97:A98"/>
    <mergeCell ref="B97:B98"/>
    <mergeCell ref="C97:C98"/>
    <mergeCell ref="D97:D98"/>
    <mergeCell ref="A89:A90"/>
    <mergeCell ref="B89:B90"/>
    <mergeCell ref="C89:C90"/>
    <mergeCell ref="D89:D90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77"/>
  <sheetViews>
    <sheetView workbookViewId="0" topLeftCell="A1">
      <selection activeCell="B23" sqref="B23:D24"/>
    </sheetView>
  </sheetViews>
  <sheetFormatPr defaultColWidth="9.140625" defaultRowHeight="12.75"/>
  <cols>
    <col min="1" max="1" width="30.7109375" style="0" customWidth="1"/>
    <col min="2" max="2" width="16.140625" style="0" customWidth="1"/>
    <col min="3" max="3" width="26.140625" style="0" customWidth="1"/>
    <col min="4" max="4" width="47.57421875" style="0" customWidth="1"/>
  </cols>
  <sheetData>
    <row r="6" spans="1:4" ht="15.75">
      <c r="A6" s="60" t="s">
        <v>10</v>
      </c>
      <c r="B6" s="60"/>
      <c r="C6" s="60"/>
      <c r="D6" s="60"/>
    </row>
    <row r="7" spans="1:4" ht="15.75">
      <c r="A7" s="60" t="s">
        <v>11</v>
      </c>
      <c r="B7" s="60"/>
      <c r="C7" s="60"/>
      <c r="D7" s="60"/>
    </row>
    <row r="12" spans="1:4" ht="12.75" customHeight="1">
      <c r="A12" s="66" t="s">
        <v>0</v>
      </c>
      <c r="B12" s="66" t="s">
        <v>1</v>
      </c>
      <c r="C12" s="66" t="s">
        <v>2</v>
      </c>
      <c r="D12" s="66" t="s">
        <v>3</v>
      </c>
    </row>
    <row r="13" spans="1:4" ht="12.75" customHeight="1">
      <c r="A13" s="67"/>
      <c r="B13" s="78"/>
      <c r="C13" s="67"/>
      <c r="D13" s="67"/>
    </row>
    <row r="14" spans="1:4" ht="12.75" customHeight="1">
      <c r="A14" s="68"/>
      <c r="B14" s="79"/>
      <c r="C14" s="68"/>
      <c r="D14" s="68"/>
    </row>
    <row r="15" spans="1:4" ht="12.75" customHeight="1">
      <c r="A15" s="69" t="s">
        <v>4</v>
      </c>
      <c r="B15" s="71">
        <f>SUM(B17:B19)</f>
        <v>0</v>
      </c>
      <c r="C15" s="73"/>
      <c r="D15" s="73"/>
    </row>
    <row r="16" spans="1:4" ht="12.75" customHeight="1">
      <c r="A16" s="70"/>
      <c r="B16" s="72"/>
      <c r="C16" s="74"/>
      <c r="D16" s="74"/>
    </row>
    <row r="17" spans="1:4" ht="12.75">
      <c r="A17" s="1"/>
      <c r="B17" s="18"/>
      <c r="C17" s="45"/>
      <c r="D17" s="47"/>
    </row>
    <row r="18" spans="1:4" ht="12.75">
      <c r="A18" s="1"/>
      <c r="B18" s="18"/>
      <c r="C18" s="36"/>
      <c r="D18" s="47"/>
    </row>
    <row r="19" spans="1:4" ht="12.75">
      <c r="A19" s="1"/>
      <c r="B19" s="18"/>
      <c r="C19" s="45"/>
      <c r="D19" s="47"/>
    </row>
    <row r="20" spans="1:4" ht="12.75">
      <c r="A20" s="1"/>
      <c r="B20" s="18"/>
      <c r="C20" s="1"/>
      <c r="D20" s="1"/>
    </row>
    <row r="21" spans="1:4" ht="12.75" customHeight="1">
      <c r="A21" s="69" t="s">
        <v>5</v>
      </c>
      <c r="B21" s="71">
        <f>SUM(B23:B43)</f>
        <v>0</v>
      </c>
      <c r="C21" s="73"/>
      <c r="D21" s="73"/>
    </row>
    <row r="22" spans="1:4" ht="12.75" customHeight="1">
      <c r="A22" s="70"/>
      <c r="B22" s="72"/>
      <c r="C22" s="74"/>
      <c r="D22" s="74"/>
    </row>
    <row r="23" spans="1:4" ht="12.75">
      <c r="A23" s="7"/>
      <c r="B23" s="54"/>
      <c r="C23" s="48"/>
      <c r="D23" s="48"/>
    </row>
    <row r="24" spans="1:4" ht="12.75">
      <c r="A24" s="7"/>
      <c r="B24" s="54"/>
      <c r="C24" s="48"/>
      <c r="D24" s="48"/>
    </row>
    <row r="25" spans="1:4" ht="12.75">
      <c r="A25" s="7"/>
      <c r="B25" s="18"/>
      <c r="C25" s="36"/>
      <c r="D25" s="15"/>
    </row>
    <row r="26" spans="1:4" ht="12.75">
      <c r="A26" s="7"/>
      <c r="B26" s="18"/>
      <c r="C26" s="35"/>
      <c r="D26" s="47"/>
    </row>
    <row r="27" spans="1:4" ht="12.75">
      <c r="A27" s="7"/>
      <c r="B27" s="18"/>
      <c r="C27" s="35"/>
      <c r="D27" s="47"/>
    </row>
    <row r="28" spans="1:4" ht="12.75">
      <c r="A28" s="7"/>
      <c r="B28" s="18"/>
      <c r="C28" s="35"/>
      <c r="D28" s="47"/>
    </row>
    <row r="29" spans="1:4" ht="12.75">
      <c r="A29" s="7"/>
      <c r="B29" s="18"/>
      <c r="C29" s="35"/>
      <c r="D29" s="47"/>
    </row>
    <row r="30" spans="1:4" ht="12.75">
      <c r="A30" s="7"/>
      <c r="B30" s="18"/>
      <c r="C30" s="35"/>
      <c r="D30" s="47"/>
    </row>
    <row r="31" spans="1:4" ht="12.75">
      <c r="A31" s="7"/>
      <c r="B31" s="18"/>
      <c r="C31" s="36"/>
      <c r="D31" s="15"/>
    </row>
    <row r="32" spans="1:4" ht="12.75">
      <c r="A32" s="7"/>
      <c r="B32" s="18"/>
      <c r="C32" s="36"/>
      <c r="D32" s="47"/>
    </row>
    <row r="33" spans="1:4" ht="12.75">
      <c r="A33" s="7"/>
      <c r="B33" s="18"/>
      <c r="C33" s="36"/>
      <c r="D33" s="47"/>
    </row>
    <row r="34" spans="1:4" ht="12.75">
      <c r="A34" s="7"/>
      <c r="B34" s="18"/>
      <c r="C34" s="36"/>
      <c r="D34" s="47"/>
    </row>
    <row r="35" spans="1:4" ht="12.75">
      <c r="A35" s="7"/>
      <c r="B35" s="18"/>
      <c r="C35" s="36"/>
      <c r="D35" s="15"/>
    </row>
    <row r="36" spans="1:4" ht="12.75">
      <c r="A36" s="7"/>
      <c r="B36" s="18"/>
      <c r="C36" s="36"/>
      <c r="D36" s="15"/>
    </row>
    <row r="37" spans="1:4" ht="12.75">
      <c r="A37" s="7"/>
      <c r="B37" s="18"/>
      <c r="C37" s="36"/>
      <c r="D37" s="15"/>
    </row>
    <row r="38" spans="1:4" ht="12.75">
      <c r="A38" s="7"/>
      <c r="B38" s="18"/>
      <c r="C38" s="36"/>
      <c r="D38" s="15"/>
    </row>
    <row r="39" spans="1:4" ht="12.75">
      <c r="A39" s="7"/>
      <c r="B39" s="18"/>
      <c r="C39" s="36"/>
      <c r="D39" s="15"/>
    </row>
    <row r="40" spans="1:4" ht="12.75">
      <c r="A40" s="7"/>
      <c r="B40" s="18"/>
      <c r="C40" s="36"/>
      <c r="D40" s="15"/>
    </row>
    <row r="41" spans="1:4" ht="12.75">
      <c r="A41" s="7"/>
      <c r="B41" s="18"/>
      <c r="C41" s="36"/>
      <c r="D41" s="15"/>
    </row>
    <row r="42" spans="1:4" ht="12.75">
      <c r="A42" s="7"/>
      <c r="B42" s="18"/>
      <c r="C42" s="36"/>
      <c r="D42" s="15"/>
    </row>
    <row r="43" spans="1:4" ht="12.75">
      <c r="A43" s="7"/>
      <c r="B43" s="18"/>
      <c r="C43" s="36"/>
      <c r="D43" s="15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 customHeight="1">
      <c r="A54" s="75" t="s">
        <v>6</v>
      </c>
      <c r="B54" s="71">
        <f>SUM(B56:B59)</f>
        <v>0</v>
      </c>
      <c r="C54" s="73"/>
      <c r="D54" s="73"/>
    </row>
    <row r="55" spans="1:4" ht="12.75" customHeight="1">
      <c r="A55" s="76"/>
      <c r="B55" s="72"/>
      <c r="C55" s="74"/>
      <c r="D55" s="74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 customHeight="1">
      <c r="A62" s="69" t="s">
        <v>7</v>
      </c>
      <c r="B62" s="71">
        <v>0</v>
      </c>
      <c r="C62" s="73"/>
      <c r="D62" s="73"/>
    </row>
    <row r="63" spans="1:4" ht="12.75" customHeight="1">
      <c r="A63" s="70"/>
      <c r="B63" s="72"/>
      <c r="C63" s="74"/>
      <c r="D63" s="74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5.75">
      <c r="A68" s="9" t="s">
        <v>12</v>
      </c>
      <c r="B68" s="10">
        <f>B15+B21</f>
        <v>0</v>
      </c>
      <c r="C68" s="9"/>
      <c r="D68" s="9"/>
    </row>
    <row r="69" ht="12.75">
      <c r="B69" s="3"/>
    </row>
    <row r="70" ht="12.75">
      <c r="B70" s="3"/>
    </row>
    <row r="71" spans="1:4" ht="15.75">
      <c r="A71" s="5" t="s">
        <v>8</v>
      </c>
      <c r="B71" s="3"/>
      <c r="C71" s="60" t="s">
        <v>9</v>
      </c>
      <c r="D71" s="60"/>
    </row>
    <row r="72" spans="1:4" ht="15.75">
      <c r="A72" s="4" t="s">
        <v>29</v>
      </c>
      <c r="B72" s="3"/>
      <c r="C72" s="77" t="s">
        <v>27</v>
      </c>
      <c r="D72" s="77"/>
    </row>
    <row r="73" ht="12.75">
      <c r="B73" s="3"/>
    </row>
    <row r="74" ht="12.75">
      <c r="B74" s="3"/>
    </row>
    <row r="75" ht="12.75">
      <c r="B75" s="3"/>
    </row>
    <row r="76" spans="2:4" ht="15.75">
      <c r="B76" s="3"/>
      <c r="C76" s="60" t="s">
        <v>21</v>
      </c>
      <c r="D76" s="60"/>
    </row>
    <row r="77" spans="2:4" ht="15.75">
      <c r="B77" s="3"/>
      <c r="C77" s="60" t="s">
        <v>22</v>
      </c>
      <c r="D77" s="6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B21:B22"/>
    <mergeCell ref="C21:C22"/>
    <mergeCell ref="D21:D22"/>
    <mergeCell ref="A54:A55"/>
    <mergeCell ref="B54:B55"/>
    <mergeCell ref="C54:C55"/>
    <mergeCell ref="D54:D55"/>
    <mergeCell ref="A62:A63"/>
    <mergeCell ref="B62:B63"/>
    <mergeCell ref="C62:C63"/>
    <mergeCell ref="D62:D63"/>
    <mergeCell ref="C71:D71"/>
    <mergeCell ref="C72:D72"/>
    <mergeCell ref="C76:D76"/>
    <mergeCell ref="C77:D77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B22" sqref="B22:D24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8.28125" style="0" customWidth="1"/>
    <col min="4" max="4" width="30.00390625" style="0" customWidth="1"/>
  </cols>
  <sheetData>
    <row r="6" spans="1:4" ht="15.75">
      <c r="A6" s="60" t="s">
        <v>10</v>
      </c>
      <c r="B6" s="60"/>
      <c r="C6" s="60"/>
      <c r="D6" s="60"/>
    </row>
    <row r="7" spans="1:4" ht="15.75">
      <c r="A7" s="60" t="s">
        <v>11</v>
      </c>
      <c r="B7" s="60"/>
      <c r="C7" s="60"/>
      <c r="D7" s="60"/>
    </row>
    <row r="12" spans="1:4" ht="12.75" customHeight="1">
      <c r="A12" s="66" t="s">
        <v>0</v>
      </c>
      <c r="B12" s="66" t="s">
        <v>1</v>
      </c>
      <c r="C12" s="66" t="s">
        <v>2</v>
      </c>
      <c r="D12" s="66" t="s">
        <v>3</v>
      </c>
    </row>
    <row r="13" spans="1:4" ht="12.75" customHeight="1">
      <c r="A13" s="67"/>
      <c r="B13" s="78"/>
      <c r="C13" s="67"/>
      <c r="D13" s="67"/>
    </row>
    <row r="14" spans="1:4" ht="12.75" customHeight="1">
      <c r="A14" s="68"/>
      <c r="B14" s="79"/>
      <c r="C14" s="68"/>
      <c r="D14" s="68"/>
    </row>
    <row r="15" spans="1:4" ht="12.75" customHeight="1">
      <c r="A15" s="69" t="s">
        <v>4</v>
      </c>
      <c r="B15" s="71">
        <f>B17</f>
        <v>0</v>
      </c>
      <c r="C15" s="73"/>
      <c r="D15" s="73"/>
    </row>
    <row r="16" spans="1:4" ht="12.75" customHeight="1">
      <c r="A16" s="70"/>
      <c r="B16" s="72"/>
      <c r="C16" s="74"/>
      <c r="D16" s="74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69" t="s">
        <v>5</v>
      </c>
      <c r="B20" s="71">
        <f>SUM(B22:B50)</f>
        <v>0</v>
      </c>
      <c r="C20" s="73"/>
      <c r="D20" s="73"/>
    </row>
    <row r="21" spans="1:4" ht="12.75" customHeight="1">
      <c r="A21" s="70"/>
      <c r="B21" s="72"/>
      <c r="C21" s="74"/>
      <c r="D21" s="74"/>
    </row>
    <row r="22" spans="1:4" ht="12.75">
      <c r="A22" s="7"/>
      <c r="B22" s="46"/>
      <c r="C22" s="48"/>
      <c r="D22" s="49"/>
    </row>
    <row r="23" spans="1:4" ht="12.75">
      <c r="A23" s="7"/>
      <c r="B23" s="46"/>
      <c r="C23" s="49"/>
      <c r="D23" s="49"/>
    </row>
    <row r="24" spans="1:4" ht="12.75">
      <c r="A24" s="7"/>
      <c r="B24" s="46"/>
      <c r="C24" s="49"/>
      <c r="D24" s="49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75" t="s">
        <v>6</v>
      </c>
      <c r="B53" s="71">
        <f>SUM(B55:B58)</f>
        <v>0</v>
      </c>
      <c r="C53" s="73"/>
      <c r="D53" s="73"/>
    </row>
    <row r="54" spans="1:4" ht="12.75" customHeight="1">
      <c r="A54" s="76"/>
      <c r="B54" s="72"/>
      <c r="C54" s="74"/>
      <c r="D54" s="74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69" t="s">
        <v>7</v>
      </c>
      <c r="B61" s="71">
        <v>0</v>
      </c>
      <c r="C61" s="73"/>
      <c r="D61" s="73"/>
    </row>
    <row r="62" spans="1:4" ht="12.75" customHeight="1">
      <c r="A62" s="70"/>
      <c r="B62" s="72"/>
      <c r="C62" s="74"/>
      <c r="D62" s="74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12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60" t="s">
        <v>9</v>
      </c>
      <c r="D70" s="60"/>
    </row>
    <row r="71" spans="1:4" ht="15.75">
      <c r="A71" s="4" t="s">
        <v>29</v>
      </c>
      <c r="B71" s="3"/>
      <c r="C71" s="77" t="s">
        <v>13</v>
      </c>
      <c r="D71" s="77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60" t="s">
        <v>21</v>
      </c>
      <c r="D75" s="60"/>
    </row>
    <row r="76" spans="2:4" ht="15.75">
      <c r="B76" s="3"/>
      <c r="C76" s="60" t="s">
        <v>22</v>
      </c>
      <c r="D76" s="60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7">
      <selection activeCell="B19" sqref="B19"/>
    </sheetView>
  </sheetViews>
  <sheetFormatPr defaultColWidth="9.140625" defaultRowHeight="12.75"/>
  <cols>
    <col min="1" max="1" width="26.140625" style="0" customWidth="1"/>
    <col min="2" max="2" width="17.140625" style="0" customWidth="1"/>
    <col min="3" max="3" width="23.140625" style="0" customWidth="1"/>
    <col min="4" max="4" width="30.00390625" style="0" customWidth="1"/>
  </cols>
  <sheetData>
    <row r="6" spans="1:4" ht="15.75">
      <c r="A6" s="60" t="s">
        <v>10</v>
      </c>
      <c r="B6" s="60"/>
      <c r="C6" s="60"/>
      <c r="D6" s="60"/>
    </row>
    <row r="7" spans="1:4" ht="15.75">
      <c r="A7" s="60" t="s">
        <v>11</v>
      </c>
      <c r="B7" s="60"/>
      <c r="C7" s="60"/>
      <c r="D7" s="60"/>
    </row>
    <row r="12" spans="1:4" ht="12.75" customHeight="1">
      <c r="A12" s="66" t="s">
        <v>0</v>
      </c>
      <c r="B12" s="66" t="s">
        <v>1</v>
      </c>
      <c r="C12" s="66" t="s">
        <v>2</v>
      </c>
      <c r="D12" s="66" t="s">
        <v>3</v>
      </c>
    </row>
    <row r="13" spans="1:4" ht="12.75" customHeight="1">
      <c r="A13" s="67"/>
      <c r="B13" s="78"/>
      <c r="C13" s="67"/>
      <c r="D13" s="67"/>
    </row>
    <row r="14" spans="1:4" ht="12.75" customHeight="1">
      <c r="A14" s="68"/>
      <c r="B14" s="79"/>
      <c r="C14" s="68"/>
      <c r="D14" s="68"/>
    </row>
    <row r="15" spans="1:4" ht="12.75" customHeight="1">
      <c r="A15" s="69" t="s">
        <v>4</v>
      </c>
      <c r="B15" s="71">
        <f>B17+B18+B19</f>
        <v>2397980</v>
      </c>
      <c r="C15" s="73"/>
      <c r="D15" s="73"/>
    </row>
    <row r="16" spans="1:4" ht="12.75" customHeight="1">
      <c r="A16" s="70"/>
      <c r="B16" s="72"/>
      <c r="C16" s="74"/>
      <c r="D16" s="74"/>
    </row>
    <row r="17" spans="1:4" ht="12.75">
      <c r="A17" s="1"/>
      <c r="B17" s="2">
        <v>2225459</v>
      </c>
      <c r="C17" s="1" t="s">
        <v>168</v>
      </c>
      <c r="D17" s="6" t="s">
        <v>169</v>
      </c>
    </row>
    <row r="18" spans="1:4" ht="12.75">
      <c r="A18" s="1"/>
      <c r="B18" s="2">
        <v>120489</v>
      </c>
      <c r="C18" s="1" t="s">
        <v>170</v>
      </c>
      <c r="D18" s="1" t="s">
        <v>169</v>
      </c>
    </row>
    <row r="19" spans="1:4" ht="12.75">
      <c r="A19" s="1"/>
      <c r="B19" s="2">
        <v>52032</v>
      </c>
      <c r="C19" s="1" t="s">
        <v>168</v>
      </c>
      <c r="D19" s="1" t="s">
        <v>171</v>
      </c>
    </row>
    <row r="20" spans="1:4" ht="12.75" customHeight="1">
      <c r="A20" s="69" t="s">
        <v>5</v>
      </c>
      <c r="B20" s="71">
        <f>SUM(B22:B50)</f>
        <v>7867.09</v>
      </c>
      <c r="C20" s="73"/>
      <c r="D20" s="73"/>
    </row>
    <row r="21" spans="1:4" ht="12.75" customHeight="1">
      <c r="A21" s="70"/>
      <c r="B21" s="72"/>
      <c r="C21" s="74"/>
      <c r="D21" s="74"/>
    </row>
    <row r="22" spans="1:4" ht="12.75">
      <c r="A22" s="7"/>
      <c r="B22" s="43">
        <v>7867.09</v>
      </c>
      <c r="C22" s="42" t="s">
        <v>113</v>
      </c>
      <c r="D22" s="42" t="s">
        <v>51</v>
      </c>
    </row>
    <row r="23" spans="1:4" ht="12.75">
      <c r="A23" s="7"/>
      <c r="B23" s="8"/>
      <c r="C23" s="42"/>
      <c r="D23" s="42"/>
    </row>
    <row r="24" spans="1:4" ht="12.75">
      <c r="A24" s="7"/>
      <c r="B24" s="8"/>
      <c r="C24" s="42"/>
      <c r="D24" s="42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75" t="s">
        <v>6</v>
      </c>
      <c r="B53" s="71">
        <f>SUM(B55:B58)</f>
        <v>0</v>
      </c>
      <c r="C53" s="73"/>
      <c r="D53" s="73"/>
    </row>
    <row r="54" spans="1:4" ht="12.75" customHeight="1">
      <c r="A54" s="76"/>
      <c r="B54" s="72"/>
      <c r="C54" s="74"/>
      <c r="D54" s="74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69" t="s">
        <v>7</v>
      </c>
      <c r="B61" s="71">
        <v>0</v>
      </c>
      <c r="C61" s="73"/>
      <c r="D61" s="73"/>
    </row>
    <row r="62" spans="1:4" ht="12.75" customHeight="1">
      <c r="A62" s="70"/>
      <c r="B62" s="72"/>
      <c r="C62" s="74"/>
      <c r="D62" s="74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12</v>
      </c>
      <c r="B67" s="10">
        <f>B15+B20</f>
        <v>2405847.09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60" t="s">
        <v>9</v>
      </c>
      <c r="D70" s="60"/>
    </row>
    <row r="71" spans="1:4" ht="15.75">
      <c r="A71" s="4" t="s">
        <v>29</v>
      </c>
      <c r="B71" s="3"/>
      <c r="C71" s="77" t="s">
        <v>20</v>
      </c>
      <c r="D71" s="77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60" t="s">
        <v>21</v>
      </c>
      <c r="D75" s="60"/>
    </row>
    <row r="76" spans="2:4" ht="15.75">
      <c r="B76" s="3"/>
      <c r="C76" s="60" t="s">
        <v>22</v>
      </c>
      <c r="D76" s="60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40">
      <selection activeCell="E23" sqref="E23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30.00390625" style="0" customWidth="1"/>
  </cols>
  <sheetData>
    <row r="6" spans="1:4" ht="15.75">
      <c r="A6" s="60" t="s">
        <v>10</v>
      </c>
      <c r="B6" s="60"/>
      <c r="C6" s="60"/>
      <c r="D6" s="60"/>
    </row>
    <row r="7" spans="1:4" ht="15.75">
      <c r="A7" s="60" t="s">
        <v>11</v>
      </c>
      <c r="B7" s="60"/>
      <c r="C7" s="60"/>
      <c r="D7" s="60"/>
    </row>
    <row r="12" spans="1:4" ht="12.75" customHeight="1">
      <c r="A12" s="66" t="s">
        <v>0</v>
      </c>
      <c r="B12" s="66" t="s">
        <v>1</v>
      </c>
      <c r="C12" s="66" t="s">
        <v>2</v>
      </c>
      <c r="D12" s="66" t="s">
        <v>3</v>
      </c>
    </row>
    <row r="13" spans="1:4" ht="12.75" customHeight="1">
      <c r="A13" s="67"/>
      <c r="B13" s="78"/>
      <c r="C13" s="67"/>
      <c r="D13" s="67"/>
    </row>
    <row r="14" spans="1:4" ht="12.75" customHeight="1">
      <c r="A14" s="68"/>
      <c r="B14" s="79"/>
      <c r="C14" s="68"/>
      <c r="D14" s="68"/>
    </row>
    <row r="15" spans="1:4" ht="12.75" customHeight="1">
      <c r="A15" s="69" t="s">
        <v>4</v>
      </c>
      <c r="B15" s="71">
        <f>B17</f>
        <v>0</v>
      </c>
      <c r="C15" s="73"/>
      <c r="D15" s="73"/>
    </row>
    <row r="16" spans="1:4" ht="12.75" customHeight="1">
      <c r="A16" s="70"/>
      <c r="B16" s="72"/>
      <c r="C16" s="74"/>
      <c r="D16" s="74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69" t="s">
        <v>5</v>
      </c>
      <c r="B20" s="71">
        <f>SUM(B22:B50)</f>
        <v>0</v>
      </c>
      <c r="C20" s="73"/>
      <c r="D20" s="73"/>
    </row>
    <row r="21" spans="1:4" ht="12.75" customHeight="1">
      <c r="A21" s="70"/>
      <c r="B21" s="72"/>
      <c r="C21" s="74"/>
      <c r="D21" s="74"/>
    </row>
    <row r="22" spans="1:4" ht="12.75">
      <c r="A22" s="7"/>
      <c r="B22" s="18"/>
      <c r="C22" s="36"/>
      <c r="D22" s="15"/>
    </row>
    <row r="23" spans="1:4" ht="12.75">
      <c r="A23" s="7"/>
      <c r="B23" s="8"/>
      <c r="C23" s="42"/>
      <c r="D23" s="42"/>
    </row>
    <row r="24" spans="1:4" ht="12.75">
      <c r="A24" s="7"/>
      <c r="B24" s="8"/>
      <c r="C24" s="42"/>
      <c r="D24" s="42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75" t="s">
        <v>6</v>
      </c>
      <c r="B53" s="71">
        <f>SUM(B55:B58)</f>
        <v>0</v>
      </c>
      <c r="C53" s="73"/>
      <c r="D53" s="73"/>
    </row>
    <row r="54" spans="1:4" ht="12.75" customHeight="1">
      <c r="A54" s="76"/>
      <c r="B54" s="72"/>
      <c r="C54" s="74"/>
      <c r="D54" s="74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69" t="s">
        <v>7</v>
      </c>
      <c r="B61" s="71">
        <v>0</v>
      </c>
      <c r="C61" s="73"/>
      <c r="D61" s="73"/>
    </row>
    <row r="62" spans="1:4" ht="12.75" customHeight="1">
      <c r="A62" s="70"/>
      <c r="B62" s="72"/>
      <c r="C62" s="74"/>
      <c r="D62" s="74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12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60" t="s">
        <v>9</v>
      </c>
      <c r="D70" s="60"/>
    </row>
    <row r="71" spans="1:4" ht="15.75">
      <c r="A71" s="4" t="s">
        <v>29</v>
      </c>
      <c r="B71" s="3"/>
      <c r="C71" s="77" t="s">
        <v>20</v>
      </c>
      <c r="D71" s="77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60" t="s">
        <v>21</v>
      </c>
      <c r="D75" s="60"/>
    </row>
    <row r="76" spans="2:4" ht="15.75">
      <c r="B76" s="3"/>
      <c r="C76" s="60" t="s">
        <v>22</v>
      </c>
      <c r="D76" s="6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79"/>
  <sheetViews>
    <sheetView workbookViewId="0" topLeftCell="A7">
      <selection activeCell="B47" sqref="B47:D47"/>
    </sheetView>
  </sheetViews>
  <sheetFormatPr defaultColWidth="9.140625" defaultRowHeight="12.75"/>
  <cols>
    <col min="1" max="1" width="30.7109375" style="0" customWidth="1"/>
    <col min="2" max="2" width="13.28125" style="0" customWidth="1"/>
    <col min="3" max="3" width="24.28125" style="0" customWidth="1"/>
    <col min="4" max="4" width="30.00390625" style="0" customWidth="1"/>
  </cols>
  <sheetData>
    <row r="6" spans="1:4" ht="15.75">
      <c r="A6" s="60" t="s">
        <v>10</v>
      </c>
      <c r="B6" s="60"/>
      <c r="C6" s="60"/>
      <c r="D6" s="60"/>
    </row>
    <row r="7" spans="1:4" ht="15.75">
      <c r="A7" s="60" t="s">
        <v>11</v>
      </c>
      <c r="B7" s="60"/>
      <c r="C7" s="60"/>
      <c r="D7" s="60"/>
    </row>
    <row r="12" spans="1:4" ht="12.75" customHeight="1">
      <c r="A12" s="66" t="s">
        <v>0</v>
      </c>
      <c r="B12" s="66" t="s">
        <v>1</v>
      </c>
      <c r="C12" s="66" t="s">
        <v>2</v>
      </c>
      <c r="D12" s="66" t="s">
        <v>3</v>
      </c>
    </row>
    <row r="13" spans="1:4" ht="12.75" customHeight="1">
      <c r="A13" s="67"/>
      <c r="B13" s="78"/>
      <c r="C13" s="67"/>
      <c r="D13" s="67"/>
    </row>
    <row r="14" spans="1:4" ht="12.75" customHeight="1">
      <c r="A14" s="68"/>
      <c r="B14" s="79"/>
      <c r="C14" s="68"/>
      <c r="D14" s="68"/>
    </row>
    <row r="15" spans="1:4" ht="12.75" customHeight="1">
      <c r="A15" s="69" t="s">
        <v>4</v>
      </c>
      <c r="B15" s="71">
        <f>B17</f>
        <v>0</v>
      </c>
      <c r="C15" s="73"/>
      <c r="D15" s="73"/>
    </row>
    <row r="16" spans="1:4" ht="12.75" customHeight="1">
      <c r="A16" s="70"/>
      <c r="B16" s="72"/>
      <c r="C16" s="74"/>
      <c r="D16" s="74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69" t="s">
        <v>5</v>
      </c>
      <c r="B20" s="71">
        <f>SUM(B22:B54)</f>
        <v>115359.13</v>
      </c>
      <c r="C20" s="73"/>
      <c r="D20" s="73"/>
    </row>
    <row r="21" spans="1:4" ht="12.75" customHeight="1">
      <c r="A21" s="70"/>
      <c r="B21" s="72"/>
      <c r="C21" s="74"/>
      <c r="D21" s="74"/>
    </row>
    <row r="22" spans="1:4" ht="12.75">
      <c r="A22" s="7"/>
      <c r="B22" s="43">
        <v>3558.95</v>
      </c>
      <c r="C22" s="42" t="s">
        <v>37</v>
      </c>
      <c r="D22" s="42" t="s">
        <v>31</v>
      </c>
    </row>
    <row r="23" spans="1:4" ht="12.75">
      <c r="A23" s="7"/>
      <c r="B23" s="8">
        <v>240.38</v>
      </c>
      <c r="C23" s="42" t="s">
        <v>179</v>
      </c>
      <c r="D23" s="42" t="s">
        <v>31</v>
      </c>
    </row>
    <row r="24" spans="1:4" ht="12.75">
      <c r="A24" s="7"/>
      <c r="B24" s="8">
        <v>2716.2</v>
      </c>
      <c r="C24" s="42" t="s">
        <v>40</v>
      </c>
      <c r="D24" s="42" t="s">
        <v>38</v>
      </c>
    </row>
    <row r="25" spans="1:4" ht="12.75">
      <c r="A25" s="7"/>
      <c r="B25" s="8">
        <v>400</v>
      </c>
      <c r="C25" s="42" t="s">
        <v>172</v>
      </c>
      <c r="D25" s="42" t="s">
        <v>31</v>
      </c>
    </row>
    <row r="26" spans="1:4" ht="12.75">
      <c r="A26" s="7"/>
      <c r="B26" s="8">
        <v>1785</v>
      </c>
      <c r="C26" s="42" t="s">
        <v>180</v>
      </c>
      <c r="D26" s="42" t="s">
        <v>31</v>
      </c>
    </row>
    <row r="27" spans="1:4" ht="12.75">
      <c r="A27" s="7"/>
      <c r="B27" s="8">
        <v>2380</v>
      </c>
      <c r="C27" s="42" t="s">
        <v>181</v>
      </c>
      <c r="D27" s="42" t="s">
        <v>31</v>
      </c>
    </row>
    <row r="28" spans="1:4" ht="12.75">
      <c r="A28" s="7"/>
      <c r="B28" s="8">
        <v>1313.76</v>
      </c>
      <c r="C28" s="42" t="s">
        <v>53</v>
      </c>
      <c r="D28" s="42" t="s">
        <v>31</v>
      </c>
    </row>
    <row r="29" spans="1:4" ht="12.75">
      <c r="A29" s="7"/>
      <c r="B29" s="8">
        <v>227.95</v>
      </c>
      <c r="C29" s="7" t="s">
        <v>182</v>
      </c>
      <c r="D29" s="1" t="s">
        <v>38</v>
      </c>
    </row>
    <row r="30" spans="1:4" ht="12.75">
      <c r="A30" s="7"/>
      <c r="B30" s="8">
        <v>5857.61</v>
      </c>
      <c r="C30" s="7" t="s">
        <v>183</v>
      </c>
      <c r="D30" s="1" t="s">
        <v>51</v>
      </c>
    </row>
    <row r="31" spans="1:4" ht="12.75">
      <c r="A31" s="7"/>
      <c r="B31" s="8">
        <v>79.9</v>
      </c>
      <c r="C31" s="7" t="s">
        <v>40</v>
      </c>
      <c r="D31" s="1" t="s">
        <v>51</v>
      </c>
    </row>
    <row r="32" spans="1:4" ht="12.75">
      <c r="A32" s="7"/>
      <c r="B32" s="8">
        <v>4933.26</v>
      </c>
      <c r="C32" s="7" t="s">
        <v>184</v>
      </c>
      <c r="D32" s="1" t="s">
        <v>51</v>
      </c>
    </row>
    <row r="33" spans="1:4" ht="12.75">
      <c r="A33" s="7"/>
      <c r="B33" s="8">
        <v>800</v>
      </c>
      <c r="C33" s="7" t="s">
        <v>153</v>
      </c>
      <c r="D33" s="1" t="s">
        <v>51</v>
      </c>
    </row>
    <row r="34" spans="1:4" ht="12.75">
      <c r="A34" s="7"/>
      <c r="B34" s="8">
        <v>9071.88</v>
      </c>
      <c r="C34" s="7" t="s">
        <v>185</v>
      </c>
      <c r="D34" s="1" t="s">
        <v>52</v>
      </c>
    </row>
    <row r="35" spans="1:4" ht="12.75">
      <c r="A35" s="7"/>
      <c r="B35" s="8">
        <v>326.9</v>
      </c>
      <c r="C35" s="7" t="s">
        <v>185</v>
      </c>
      <c r="D35" s="1" t="s">
        <v>52</v>
      </c>
    </row>
    <row r="36" spans="1:4" ht="12.75">
      <c r="A36" s="7"/>
      <c r="B36" s="8">
        <v>1309</v>
      </c>
      <c r="C36" s="7" t="s">
        <v>188</v>
      </c>
      <c r="D36" s="1" t="s">
        <v>52</v>
      </c>
    </row>
    <row r="37" spans="1:4" ht="12.75">
      <c r="A37" s="7"/>
      <c r="B37" s="8">
        <v>659.26</v>
      </c>
      <c r="C37" s="7" t="s">
        <v>53</v>
      </c>
      <c r="D37" s="1" t="s">
        <v>52</v>
      </c>
    </row>
    <row r="38" spans="1:4" ht="12.75">
      <c r="A38" s="7"/>
      <c r="B38" s="8">
        <v>5346.96</v>
      </c>
      <c r="C38" s="7" t="s">
        <v>186</v>
      </c>
      <c r="D38" s="1" t="s">
        <v>52</v>
      </c>
    </row>
    <row r="39" spans="1:4" ht="12.75">
      <c r="A39" s="7"/>
      <c r="B39" s="8">
        <v>11785.19</v>
      </c>
      <c r="C39" s="7" t="s">
        <v>187</v>
      </c>
      <c r="D39" s="1" t="s">
        <v>52</v>
      </c>
    </row>
    <row r="40" spans="1:4" ht="12.75">
      <c r="A40" s="7"/>
      <c r="B40" s="8">
        <v>56004.75</v>
      </c>
      <c r="C40" s="7" t="s">
        <v>173</v>
      </c>
      <c r="D40" s="1" t="s">
        <v>66</v>
      </c>
    </row>
    <row r="41" spans="1:4" ht="12.75">
      <c r="A41" s="7"/>
      <c r="B41" s="8">
        <v>1715.67</v>
      </c>
      <c r="C41" s="7" t="s">
        <v>72</v>
      </c>
      <c r="D41" s="1" t="s">
        <v>174</v>
      </c>
    </row>
    <row r="42" spans="1:4" ht="12.75">
      <c r="A42" s="7"/>
      <c r="B42" s="8">
        <v>400</v>
      </c>
      <c r="C42" s="7" t="s">
        <v>172</v>
      </c>
      <c r="D42" s="1" t="s">
        <v>174</v>
      </c>
    </row>
    <row r="43" spans="1:4" ht="12.75">
      <c r="A43" s="7"/>
      <c r="B43" s="8">
        <v>674.08</v>
      </c>
      <c r="C43" s="7" t="s">
        <v>175</v>
      </c>
      <c r="D43" s="1" t="s">
        <v>176</v>
      </c>
    </row>
    <row r="44" spans="1:4" ht="12.75">
      <c r="A44" s="7"/>
      <c r="B44" s="8">
        <v>897.97</v>
      </c>
      <c r="C44" s="7" t="s">
        <v>177</v>
      </c>
      <c r="D44" s="1" t="s">
        <v>96</v>
      </c>
    </row>
    <row r="45" spans="1:4" ht="12.75">
      <c r="A45" s="7"/>
      <c r="B45" s="8">
        <v>93.43</v>
      </c>
      <c r="C45" s="7" t="s">
        <v>40</v>
      </c>
      <c r="D45" s="1" t="s">
        <v>100</v>
      </c>
    </row>
    <row r="46" spans="1:4" ht="12.75">
      <c r="A46" s="7"/>
      <c r="B46" s="8">
        <v>2082.5</v>
      </c>
      <c r="C46" s="7" t="s">
        <v>156</v>
      </c>
      <c r="D46" s="1" t="s">
        <v>155</v>
      </c>
    </row>
    <row r="47" spans="1:4" ht="12.75">
      <c r="A47" s="7"/>
      <c r="B47" s="8">
        <v>698.53</v>
      </c>
      <c r="C47" s="7" t="s">
        <v>182</v>
      </c>
      <c r="D47" s="1" t="s">
        <v>66</v>
      </c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7"/>
      <c r="B51" s="8"/>
      <c r="C51" s="7"/>
      <c r="D51" s="1"/>
    </row>
    <row r="52" spans="1:4" ht="12.75">
      <c r="A52" s="7"/>
      <c r="B52" s="8"/>
      <c r="C52" s="7"/>
      <c r="D52" s="1"/>
    </row>
    <row r="53" spans="1:4" ht="12.75">
      <c r="A53" s="7"/>
      <c r="B53" s="8"/>
      <c r="C53" s="7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 customHeight="1">
      <c r="A57" s="75" t="s">
        <v>6</v>
      </c>
      <c r="B57" s="71">
        <f>SUM(B59:B61)</f>
        <v>0</v>
      </c>
      <c r="C57" s="73"/>
      <c r="D57" s="73"/>
    </row>
    <row r="58" spans="1:4" ht="12.75" customHeight="1">
      <c r="A58" s="76"/>
      <c r="B58" s="72"/>
      <c r="C58" s="74"/>
      <c r="D58" s="74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 customHeight="1">
      <c r="A64" s="69" t="s">
        <v>7</v>
      </c>
      <c r="B64" s="71">
        <f>B66</f>
        <v>0</v>
      </c>
      <c r="C64" s="73"/>
      <c r="D64" s="73"/>
    </row>
    <row r="65" spans="1:4" ht="12.75" customHeight="1">
      <c r="A65" s="70"/>
      <c r="B65" s="72"/>
      <c r="C65" s="74"/>
      <c r="D65" s="74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2.75">
      <c r="A68" s="1"/>
      <c r="B68" s="2"/>
      <c r="C68" s="1"/>
      <c r="D68" s="1"/>
    </row>
    <row r="69" spans="1:4" ht="12.75">
      <c r="A69" s="1"/>
      <c r="B69" s="2"/>
      <c r="C69" s="1"/>
      <c r="D69" s="1"/>
    </row>
    <row r="70" spans="1:4" ht="15.75">
      <c r="A70" s="9" t="s">
        <v>12</v>
      </c>
      <c r="B70" s="10">
        <f>B15+B20</f>
        <v>115359.13</v>
      </c>
      <c r="C70" s="9"/>
      <c r="D70" s="9"/>
    </row>
    <row r="71" ht="12.75">
      <c r="B71" s="3"/>
    </row>
    <row r="72" ht="12.75">
      <c r="B72" s="3"/>
    </row>
    <row r="73" spans="1:4" ht="15.75">
      <c r="A73" s="5" t="s">
        <v>8</v>
      </c>
      <c r="B73" s="3"/>
      <c r="C73" s="60" t="s">
        <v>9</v>
      </c>
      <c r="D73" s="60"/>
    </row>
    <row r="74" spans="1:4" ht="15.75">
      <c r="A74" s="4" t="s">
        <v>29</v>
      </c>
      <c r="B74" s="3"/>
      <c r="C74" s="77" t="s">
        <v>20</v>
      </c>
      <c r="D74" s="77"/>
    </row>
    <row r="75" ht="12.75">
      <c r="B75" s="3"/>
    </row>
    <row r="76" ht="12.75">
      <c r="B76" s="3"/>
    </row>
    <row r="77" ht="12.75">
      <c r="B77" s="3"/>
    </row>
    <row r="78" spans="2:4" ht="15.75">
      <c r="B78" s="3"/>
      <c r="C78" s="60" t="s">
        <v>21</v>
      </c>
      <c r="D78" s="60"/>
    </row>
    <row r="79" spans="2:4" ht="15.75">
      <c r="B79" s="3"/>
      <c r="C79" s="60" t="s">
        <v>22</v>
      </c>
      <c r="D79" s="60"/>
    </row>
  </sheetData>
  <mergeCells count="26">
    <mergeCell ref="C73:D73"/>
    <mergeCell ref="C74:D74"/>
    <mergeCell ref="C78:D78"/>
    <mergeCell ref="C79:D79"/>
    <mergeCell ref="A64:A65"/>
    <mergeCell ref="B64:B65"/>
    <mergeCell ref="C64:C65"/>
    <mergeCell ref="D64:D65"/>
    <mergeCell ref="A57:A58"/>
    <mergeCell ref="B57:B58"/>
    <mergeCell ref="C57:C58"/>
    <mergeCell ref="D57:D58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9"/>
  <sheetViews>
    <sheetView workbookViewId="0" topLeftCell="A16">
      <selection activeCell="A54" sqref="A54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28.00390625" style="0" customWidth="1"/>
    <col min="4" max="4" width="31.421875" style="0" customWidth="1"/>
  </cols>
  <sheetData>
    <row r="4" spans="1:4" ht="15.75">
      <c r="A4" s="60" t="s">
        <v>10</v>
      </c>
      <c r="B4" s="60"/>
      <c r="C4" s="60"/>
      <c r="D4" s="60"/>
    </row>
    <row r="5" spans="1:4" ht="15.75">
      <c r="A5" s="60" t="s">
        <v>11</v>
      </c>
      <c r="B5" s="60"/>
      <c r="C5" s="60"/>
      <c r="D5" s="60"/>
    </row>
    <row r="10" spans="1:4" ht="12.75">
      <c r="A10" s="66" t="s">
        <v>0</v>
      </c>
      <c r="B10" s="66" t="s">
        <v>1</v>
      </c>
      <c r="C10" s="66" t="s">
        <v>2</v>
      </c>
      <c r="D10" s="66" t="s">
        <v>3</v>
      </c>
    </row>
    <row r="11" spans="1:4" ht="12.75">
      <c r="A11" s="67"/>
      <c r="B11" s="78"/>
      <c r="C11" s="67"/>
      <c r="D11" s="67"/>
    </row>
    <row r="12" spans="1:4" ht="12.75">
      <c r="A12" s="68"/>
      <c r="B12" s="79"/>
      <c r="C12" s="68"/>
      <c r="D12" s="68"/>
    </row>
    <row r="13" spans="1:4" ht="12.75">
      <c r="A13" s="69" t="s">
        <v>4</v>
      </c>
      <c r="B13" s="71">
        <v>0</v>
      </c>
      <c r="C13" s="73"/>
      <c r="D13" s="73"/>
    </row>
    <row r="14" spans="1:4" ht="12.75">
      <c r="A14" s="70"/>
      <c r="B14" s="72"/>
      <c r="C14" s="74"/>
      <c r="D14" s="74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69" t="s">
        <v>5</v>
      </c>
      <c r="B22" s="71">
        <f>B24+B25+B26+B27</f>
        <v>0</v>
      </c>
      <c r="C22" s="73"/>
      <c r="D22" s="73"/>
    </row>
    <row r="23" spans="1:4" ht="12.75">
      <c r="A23" s="70"/>
      <c r="B23" s="72"/>
      <c r="C23" s="74"/>
      <c r="D23" s="74"/>
    </row>
    <row r="24" spans="1:4" ht="12.75">
      <c r="A24" s="1"/>
      <c r="B24" s="55"/>
      <c r="C24" s="35"/>
      <c r="D24" s="47"/>
    </row>
    <row r="25" spans="1:4" ht="12.75">
      <c r="A25" s="1"/>
      <c r="B25" s="18"/>
      <c r="C25" s="36"/>
      <c r="D25" s="15"/>
    </row>
    <row r="26" spans="1:4" ht="12.75">
      <c r="A26" s="1"/>
      <c r="B26" s="18"/>
      <c r="C26" s="36"/>
      <c r="D26" s="15"/>
    </row>
    <row r="27" spans="1:4" ht="12.75">
      <c r="A27" s="1"/>
      <c r="B27" s="18"/>
      <c r="C27" s="36"/>
      <c r="D27" s="15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75" t="s">
        <v>6</v>
      </c>
      <c r="B36" s="71">
        <v>0</v>
      </c>
      <c r="C36" s="73"/>
      <c r="D36" s="73"/>
    </row>
    <row r="37" spans="1:4" ht="13.5" customHeight="1">
      <c r="A37" s="76"/>
      <c r="B37" s="72"/>
      <c r="C37" s="74"/>
      <c r="D37" s="74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8" ht="12.75">
      <c r="A41" s="1"/>
      <c r="B41" s="2"/>
      <c r="C41" s="1"/>
      <c r="D41" s="1"/>
      <c r="H41">
        <v>0</v>
      </c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69" t="s">
        <v>7</v>
      </c>
      <c r="B44" s="71">
        <v>0</v>
      </c>
      <c r="C44" s="73"/>
      <c r="D44" s="73"/>
    </row>
    <row r="45" spans="1:4" ht="12.75">
      <c r="A45" s="70"/>
      <c r="B45" s="72"/>
      <c r="C45" s="74"/>
      <c r="D45" s="74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12</v>
      </c>
      <c r="B50" s="10">
        <f>B13+B22+B36+B44</f>
        <v>0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60" t="s">
        <v>9</v>
      </c>
      <c r="D53" s="60"/>
    </row>
    <row r="54" spans="1:4" ht="15.75">
      <c r="A54" s="4" t="s">
        <v>28</v>
      </c>
      <c r="B54" s="3"/>
      <c r="C54" s="77" t="s">
        <v>13</v>
      </c>
      <c r="D54" s="77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60" t="s">
        <v>21</v>
      </c>
      <c r="D58" s="60"/>
    </row>
    <row r="59" spans="2:4" ht="15.75">
      <c r="B59" s="3"/>
      <c r="C59" s="60" t="s">
        <v>22</v>
      </c>
      <c r="D59" s="60"/>
    </row>
  </sheetData>
  <mergeCells count="26">
    <mergeCell ref="A10:A12"/>
    <mergeCell ref="B10:B12"/>
    <mergeCell ref="C10:C12"/>
    <mergeCell ref="D10:D12"/>
    <mergeCell ref="C22:C23"/>
    <mergeCell ref="D22:D23"/>
    <mergeCell ref="A13:A14"/>
    <mergeCell ref="B13:B14"/>
    <mergeCell ref="C13:C14"/>
    <mergeCell ref="D13:D14"/>
    <mergeCell ref="C58:D58"/>
    <mergeCell ref="C59:D59"/>
    <mergeCell ref="A44:A45"/>
    <mergeCell ref="B44:B45"/>
    <mergeCell ref="C44:C45"/>
    <mergeCell ref="D44:D45"/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75"/>
  <sheetViews>
    <sheetView tabSelected="1" workbookViewId="0" topLeftCell="A7">
      <selection activeCell="B66" sqref="B66"/>
    </sheetView>
  </sheetViews>
  <sheetFormatPr defaultColWidth="9.140625" defaultRowHeight="12.75"/>
  <cols>
    <col min="1" max="1" width="25.28125" style="0" customWidth="1"/>
    <col min="2" max="2" width="13.140625" style="0" customWidth="1"/>
    <col min="3" max="3" width="22.421875" style="0" customWidth="1"/>
    <col min="4" max="4" width="33.28125" style="0" customWidth="1"/>
  </cols>
  <sheetData>
    <row r="6" spans="1:4" ht="15.75">
      <c r="A6" s="60" t="s">
        <v>10</v>
      </c>
      <c r="B6" s="60"/>
      <c r="C6" s="60"/>
      <c r="D6" s="60"/>
    </row>
    <row r="7" spans="1:4" ht="15.75">
      <c r="A7" s="60" t="s">
        <v>11</v>
      </c>
      <c r="B7" s="60"/>
      <c r="C7" s="60"/>
      <c r="D7" s="60"/>
    </row>
    <row r="12" spans="1:4" ht="12.75" customHeight="1">
      <c r="A12" s="66" t="s">
        <v>0</v>
      </c>
      <c r="B12" s="66" t="s">
        <v>1</v>
      </c>
      <c r="C12" s="66" t="s">
        <v>2</v>
      </c>
      <c r="D12" s="66" t="s">
        <v>3</v>
      </c>
    </row>
    <row r="13" spans="1:4" ht="12.75" customHeight="1">
      <c r="A13" s="67"/>
      <c r="B13" s="78"/>
      <c r="C13" s="67"/>
      <c r="D13" s="67"/>
    </row>
    <row r="14" spans="1:4" ht="12.75" customHeight="1">
      <c r="A14" s="68"/>
      <c r="B14" s="79"/>
      <c r="C14" s="68"/>
      <c r="D14" s="68"/>
    </row>
    <row r="15" spans="1:4" ht="12.75" customHeight="1">
      <c r="A15" s="69" t="s">
        <v>4</v>
      </c>
      <c r="B15" s="71">
        <f>B17</f>
        <v>0</v>
      </c>
      <c r="C15" s="73"/>
      <c r="D15" s="73"/>
    </row>
    <row r="16" spans="1:4" ht="12.75" customHeight="1">
      <c r="A16" s="70"/>
      <c r="B16" s="72"/>
      <c r="C16" s="74"/>
      <c r="D16" s="74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69" t="s">
        <v>5</v>
      </c>
      <c r="B20" s="71">
        <f>SUM(B22:B49)</f>
        <v>3183.76</v>
      </c>
      <c r="C20" s="73"/>
      <c r="D20" s="73"/>
    </row>
    <row r="21" spans="1:4" ht="12.75" customHeight="1">
      <c r="A21" s="70"/>
      <c r="B21" s="72"/>
      <c r="C21" s="74"/>
      <c r="D21" s="74"/>
    </row>
    <row r="22" spans="1:4" ht="12.75">
      <c r="A22" s="7"/>
      <c r="B22" s="8">
        <v>1733.76</v>
      </c>
      <c r="C22" s="7" t="s">
        <v>178</v>
      </c>
      <c r="D22" s="1" t="s">
        <v>176</v>
      </c>
    </row>
    <row r="23" spans="1:4" ht="12.75">
      <c r="A23" s="7"/>
      <c r="B23" s="8">
        <v>1450</v>
      </c>
      <c r="C23" s="7" t="s">
        <v>166</v>
      </c>
      <c r="D23" s="1" t="s">
        <v>167</v>
      </c>
    </row>
    <row r="24" spans="1:4" ht="12.75">
      <c r="A24" s="7"/>
      <c r="B24" s="8"/>
      <c r="C24" s="35"/>
      <c r="D24" s="47"/>
    </row>
    <row r="25" spans="1:4" ht="12.75">
      <c r="A25" s="7"/>
      <c r="B25" s="8"/>
      <c r="C25" s="35"/>
      <c r="D25" s="47"/>
    </row>
    <row r="26" spans="1:4" ht="12.75">
      <c r="A26" s="7"/>
      <c r="B26" s="8"/>
      <c r="C26" s="36"/>
      <c r="D26" s="15"/>
    </row>
    <row r="27" spans="1:4" ht="12.75">
      <c r="A27" s="7"/>
      <c r="B27" s="8"/>
      <c r="C27" s="35"/>
      <c r="D27" s="15"/>
    </row>
    <row r="28" spans="1:4" ht="12.75">
      <c r="A28" s="7"/>
      <c r="B28" s="8"/>
      <c r="C28" s="36"/>
      <c r="D28" s="15"/>
    </row>
    <row r="29" spans="1:4" ht="12.75">
      <c r="A29" s="7"/>
      <c r="B29" s="8"/>
      <c r="C29" s="35"/>
      <c r="D29" s="15"/>
    </row>
    <row r="30" spans="1:4" ht="12.75">
      <c r="A30" s="7"/>
      <c r="B30" s="8"/>
      <c r="C30" s="36"/>
      <c r="D30" s="15"/>
    </row>
    <row r="31" spans="1:4" ht="12.75">
      <c r="A31" s="7"/>
      <c r="B31" s="8"/>
      <c r="C31" s="35"/>
      <c r="D31" s="47"/>
    </row>
    <row r="32" spans="1:4" ht="12.75">
      <c r="A32" s="7"/>
      <c r="B32" s="8"/>
      <c r="C32" s="35"/>
      <c r="D32" s="47"/>
    </row>
    <row r="33" spans="1:4" ht="12.75">
      <c r="A33" s="7"/>
      <c r="B33" s="8"/>
      <c r="C33" s="36"/>
      <c r="D33" s="15"/>
    </row>
    <row r="34" spans="1:4" ht="12.75">
      <c r="A34" s="7"/>
      <c r="B34" s="8"/>
      <c r="C34" s="36"/>
      <c r="D34" s="47"/>
    </row>
    <row r="35" spans="1:4" ht="12.75">
      <c r="A35" s="7"/>
      <c r="B35" s="8"/>
      <c r="C35" s="36"/>
      <c r="D35" s="47"/>
    </row>
    <row r="36" spans="1:4" ht="12.75">
      <c r="A36" s="7"/>
      <c r="B36" s="8"/>
      <c r="C36" s="7"/>
      <c r="D36" s="1"/>
    </row>
    <row r="37" spans="1:4" ht="12.75">
      <c r="A37" s="7"/>
      <c r="B37" s="8"/>
      <c r="C37" s="36"/>
      <c r="D37" s="15"/>
    </row>
    <row r="38" spans="1:4" ht="12.75">
      <c r="A38" s="7"/>
      <c r="B38" s="8"/>
      <c r="C38" s="36"/>
      <c r="D38" s="15"/>
    </row>
    <row r="39" spans="1:4" ht="12.75">
      <c r="A39" s="7"/>
      <c r="B39" s="8"/>
      <c r="C39" s="36"/>
      <c r="D39" s="15"/>
    </row>
    <row r="40" spans="1:4" ht="12.75">
      <c r="A40" s="7"/>
      <c r="B40" s="8"/>
      <c r="C40" s="36"/>
      <c r="D40" s="15"/>
    </row>
    <row r="41" spans="1:4" ht="12.75">
      <c r="A41" s="7"/>
      <c r="B41" s="8"/>
      <c r="C41" s="36"/>
      <c r="D41" s="15"/>
    </row>
    <row r="42" spans="1:4" ht="12.75">
      <c r="A42" s="7"/>
      <c r="B42" s="8"/>
      <c r="C42" s="36"/>
      <c r="D42" s="15"/>
    </row>
    <row r="43" spans="1:4" ht="12.75">
      <c r="A43" s="7"/>
      <c r="B43" s="8"/>
      <c r="C43" s="36"/>
      <c r="D43" s="15"/>
    </row>
    <row r="44" spans="1:4" ht="12.75">
      <c r="A44" s="7"/>
      <c r="B44" s="8"/>
      <c r="C44" s="36"/>
      <c r="D44" s="15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5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 customHeight="1">
      <c r="A52" s="75" t="s">
        <v>6</v>
      </c>
      <c r="B52" s="71">
        <f>SUM(B54:B57)</f>
        <v>0</v>
      </c>
      <c r="C52" s="73"/>
      <c r="D52" s="73"/>
    </row>
    <row r="53" spans="1:4" ht="12.75" customHeight="1">
      <c r="A53" s="76"/>
      <c r="B53" s="72"/>
      <c r="C53" s="74"/>
      <c r="D53" s="74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 customHeight="1">
      <c r="A60" s="69" t="s">
        <v>7</v>
      </c>
      <c r="B60" s="71">
        <f>B62</f>
        <v>114282.58</v>
      </c>
      <c r="C60" s="73"/>
      <c r="D60" s="73"/>
    </row>
    <row r="61" spans="1:4" ht="12.75" customHeight="1">
      <c r="A61" s="70"/>
      <c r="B61" s="72"/>
      <c r="C61" s="74"/>
      <c r="D61" s="74"/>
    </row>
    <row r="62" spans="1:4" ht="12.75">
      <c r="A62" s="1"/>
      <c r="B62" s="2">
        <v>114282.58</v>
      </c>
      <c r="C62" s="1" t="s">
        <v>189</v>
      </c>
      <c r="D62" s="1">
        <v>71.03</v>
      </c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5.75">
      <c r="A66" s="9" t="s">
        <v>12</v>
      </c>
      <c r="B66" s="10">
        <f>B20+B60</f>
        <v>117466.34</v>
      </c>
      <c r="C66" s="9"/>
      <c r="D66" s="9"/>
    </row>
    <row r="67" ht="12.75">
      <c r="B67" s="3"/>
    </row>
    <row r="68" ht="12.75">
      <c r="B68" s="3"/>
    </row>
    <row r="69" spans="1:4" ht="15.75">
      <c r="A69" s="5" t="s">
        <v>8</v>
      </c>
      <c r="B69" s="3"/>
      <c r="C69" s="60" t="s">
        <v>9</v>
      </c>
      <c r="D69" s="60"/>
    </row>
    <row r="70" spans="1:4" ht="15.75">
      <c r="A70" s="4" t="s">
        <v>29</v>
      </c>
      <c r="B70" s="3"/>
      <c r="C70" s="77" t="s">
        <v>20</v>
      </c>
      <c r="D70" s="77"/>
    </row>
    <row r="71" ht="12.75">
      <c r="B71" s="3"/>
    </row>
    <row r="72" ht="12.75">
      <c r="B72" s="3"/>
    </row>
    <row r="73" ht="12.75">
      <c r="B73" s="3"/>
    </row>
    <row r="74" spans="2:4" ht="15.75">
      <c r="B74" s="3"/>
      <c r="C74" s="60" t="s">
        <v>21</v>
      </c>
      <c r="D74" s="60"/>
    </row>
    <row r="75" spans="2:4" ht="15.75">
      <c r="B75" s="3"/>
      <c r="C75" s="60" t="s">
        <v>22</v>
      </c>
      <c r="D75" s="6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2:A53"/>
    <mergeCell ref="B52:B53"/>
    <mergeCell ref="C52:C53"/>
    <mergeCell ref="D52:D53"/>
    <mergeCell ref="A60:A61"/>
    <mergeCell ref="B60:B61"/>
    <mergeCell ref="C60:C61"/>
    <mergeCell ref="D60:D61"/>
    <mergeCell ref="C69:D69"/>
    <mergeCell ref="C70:D70"/>
    <mergeCell ref="C74:D74"/>
    <mergeCell ref="C75:D75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43">
      <selection activeCell="G25" sqref="G25"/>
    </sheetView>
  </sheetViews>
  <sheetFormatPr defaultColWidth="9.140625" defaultRowHeight="12.75"/>
  <cols>
    <col min="1" max="1" width="25.28125" style="0" customWidth="1"/>
    <col min="2" max="2" width="13.140625" style="0" customWidth="1"/>
    <col min="3" max="3" width="22.421875" style="0" customWidth="1"/>
    <col min="4" max="4" width="33.28125" style="0" customWidth="1"/>
  </cols>
  <sheetData>
    <row r="6" spans="1:4" ht="15.75">
      <c r="A6" s="60" t="s">
        <v>10</v>
      </c>
      <c r="B6" s="60"/>
      <c r="C6" s="60"/>
      <c r="D6" s="60"/>
    </row>
    <row r="7" spans="1:4" ht="15.75">
      <c r="A7" s="60" t="s">
        <v>11</v>
      </c>
      <c r="B7" s="60"/>
      <c r="C7" s="60"/>
      <c r="D7" s="60"/>
    </row>
    <row r="12" spans="1:4" ht="12.75" customHeight="1">
      <c r="A12" s="66" t="s">
        <v>0</v>
      </c>
      <c r="B12" s="66" t="s">
        <v>1</v>
      </c>
      <c r="C12" s="66" t="s">
        <v>2</v>
      </c>
      <c r="D12" s="66" t="s">
        <v>3</v>
      </c>
    </row>
    <row r="13" spans="1:4" ht="12.75" customHeight="1">
      <c r="A13" s="67"/>
      <c r="B13" s="78"/>
      <c r="C13" s="67"/>
      <c r="D13" s="67"/>
    </row>
    <row r="14" spans="1:4" ht="12.75" customHeight="1">
      <c r="A14" s="68"/>
      <c r="B14" s="79"/>
      <c r="C14" s="68"/>
      <c r="D14" s="68"/>
    </row>
    <row r="15" spans="1:4" ht="12.75" customHeight="1">
      <c r="A15" s="69" t="s">
        <v>4</v>
      </c>
      <c r="B15" s="71">
        <f>B17</f>
        <v>0</v>
      </c>
      <c r="C15" s="73"/>
      <c r="D15" s="73"/>
    </row>
    <row r="16" spans="1:4" ht="12.75" customHeight="1">
      <c r="A16" s="70"/>
      <c r="B16" s="72"/>
      <c r="C16" s="74"/>
      <c r="D16" s="74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69" t="s">
        <v>5</v>
      </c>
      <c r="B20" s="71">
        <f>SUM(B22:B50)</f>
        <v>0</v>
      </c>
      <c r="C20" s="73"/>
      <c r="D20" s="73"/>
    </row>
    <row r="21" spans="1:4" ht="12.75" customHeight="1">
      <c r="A21" s="70"/>
      <c r="B21" s="72"/>
      <c r="C21" s="74"/>
      <c r="D21" s="74"/>
    </row>
    <row r="22" spans="1:4" ht="12.75">
      <c r="A22" s="7"/>
      <c r="B22" s="43"/>
      <c r="C22" s="35"/>
      <c r="D22" s="47"/>
    </row>
    <row r="23" spans="1:4" ht="12.75">
      <c r="A23" s="7"/>
      <c r="B23" s="8"/>
      <c r="C23" s="35"/>
      <c r="D23" s="47"/>
    </row>
    <row r="24" spans="1:4" ht="12.75">
      <c r="A24" s="7"/>
      <c r="B24" s="8"/>
      <c r="C24" s="35"/>
      <c r="D24" s="47"/>
    </row>
    <row r="25" spans="1:4" ht="12.75">
      <c r="A25" s="7"/>
      <c r="B25" s="8"/>
      <c r="C25" s="35"/>
      <c r="D25" s="47"/>
    </row>
    <row r="26" spans="1:4" ht="12.75">
      <c r="A26" s="7"/>
      <c r="B26" s="8"/>
      <c r="C26" s="35"/>
      <c r="D26" s="47"/>
    </row>
    <row r="27" spans="1:4" ht="12.75">
      <c r="A27" s="7"/>
      <c r="B27" s="8"/>
      <c r="C27" s="36"/>
      <c r="D27" s="15"/>
    </row>
    <row r="28" spans="1:4" ht="12.75">
      <c r="A28" s="7"/>
      <c r="B28" s="8"/>
      <c r="C28" s="35"/>
      <c r="D28" s="15"/>
    </row>
    <row r="29" spans="1:4" ht="12.75">
      <c r="A29" s="7"/>
      <c r="B29" s="8"/>
      <c r="C29" s="36"/>
      <c r="D29" s="15"/>
    </row>
    <row r="30" spans="1:4" ht="12.75">
      <c r="A30" s="7"/>
      <c r="B30" s="8"/>
      <c r="C30" s="35"/>
      <c r="D30" s="15"/>
    </row>
    <row r="31" spans="1:4" ht="12.75">
      <c r="A31" s="7"/>
      <c r="B31" s="8"/>
      <c r="C31" s="36"/>
      <c r="D31" s="15"/>
    </row>
    <row r="32" spans="1:4" ht="12.75">
      <c r="A32" s="7"/>
      <c r="B32" s="8"/>
      <c r="C32" s="35"/>
      <c r="D32" s="47"/>
    </row>
    <row r="33" spans="1:4" ht="12.75">
      <c r="A33" s="7"/>
      <c r="B33" s="8"/>
      <c r="C33" s="35"/>
      <c r="D33" s="47"/>
    </row>
    <row r="34" spans="1:4" ht="12.75">
      <c r="A34" s="7"/>
      <c r="B34" s="8"/>
      <c r="C34" s="36"/>
      <c r="D34" s="15"/>
    </row>
    <row r="35" spans="1:4" ht="12.75">
      <c r="A35" s="7"/>
      <c r="B35" s="8"/>
      <c r="C35" s="36"/>
      <c r="D35" s="47"/>
    </row>
    <row r="36" spans="1:4" ht="12.75">
      <c r="A36" s="7"/>
      <c r="B36" s="8"/>
      <c r="C36" s="36"/>
      <c r="D36" s="47"/>
    </row>
    <row r="37" spans="1:4" ht="12.75">
      <c r="A37" s="7"/>
      <c r="B37" s="8"/>
      <c r="C37" s="7"/>
      <c r="D37" s="1"/>
    </row>
    <row r="38" spans="1:4" ht="12.75">
      <c r="A38" s="7"/>
      <c r="B38" s="8"/>
      <c r="C38" s="36"/>
      <c r="D38" s="15"/>
    </row>
    <row r="39" spans="1:4" ht="12.75">
      <c r="A39" s="7"/>
      <c r="B39" s="8"/>
      <c r="C39" s="36"/>
      <c r="D39" s="15"/>
    </row>
    <row r="40" spans="1:4" ht="12.75">
      <c r="A40" s="7"/>
      <c r="B40" s="8"/>
      <c r="C40" s="36"/>
      <c r="D40" s="15"/>
    </row>
    <row r="41" spans="1:4" ht="12.75">
      <c r="A41" s="7"/>
      <c r="B41" s="8"/>
      <c r="C41" s="36"/>
      <c r="D41" s="15"/>
    </row>
    <row r="42" spans="1:4" ht="12.75">
      <c r="A42" s="7"/>
      <c r="B42" s="8"/>
      <c r="C42" s="36"/>
      <c r="D42" s="15"/>
    </row>
    <row r="43" spans="1:4" ht="12.75">
      <c r="A43" s="7"/>
      <c r="B43" s="8"/>
      <c r="C43" s="36"/>
      <c r="D43" s="15"/>
    </row>
    <row r="44" spans="1:4" ht="12.75">
      <c r="A44" s="7"/>
      <c r="B44" s="8"/>
      <c r="C44" s="36"/>
      <c r="D44" s="15"/>
    </row>
    <row r="45" spans="1:4" ht="12.75">
      <c r="A45" s="7"/>
      <c r="B45" s="8"/>
      <c r="C45" s="36"/>
      <c r="D45" s="15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5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75" t="s">
        <v>6</v>
      </c>
      <c r="B53" s="71">
        <f>SUM(B55:B58)</f>
        <v>0</v>
      </c>
      <c r="C53" s="73"/>
      <c r="D53" s="73"/>
    </row>
    <row r="54" spans="1:4" ht="12.75" customHeight="1">
      <c r="A54" s="76"/>
      <c r="B54" s="72"/>
      <c r="C54" s="74"/>
      <c r="D54" s="74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69" t="s">
        <v>7</v>
      </c>
      <c r="B61" s="71">
        <v>0</v>
      </c>
      <c r="C61" s="73"/>
      <c r="D61" s="73"/>
    </row>
    <row r="62" spans="1:4" ht="12.75" customHeight="1">
      <c r="A62" s="70"/>
      <c r="B62" s="72"/>
      <c r="C62" s="74"/>
      <c r="D62" s="74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12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60" t="s">
        <v>9</v>
      </c>
      <c r="D70" s="60"/>
    </row>
    <row r="71" spans="1:4" ht="15.75">
      <c r="A71" s="4" t="s">
        <v>29</v>
      </c>
      <c r="B71" s="3"/>
      <c r="C71" s="77" t="s">
        <v>20</v>
      </c>
      <c r="D71" s="77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60" t="s">
        <v>21</v>
      </c>
      <c r="D75" s="60"/>
    </row>
    <row r="76" spans="2:4" ht="15.75">
      <c r="B76" s="3"/>
      <c r="C76" s="60" t="s">
        <v>22</v>
      </c>
      <c r="D76" s="60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4">
      <selection activeCell="D22" sqref="D22"/>
    </sheetView>
  </sheetViews>
  <sheetFormatPr defaultColWidth="9.140625" defaultRowHeight="12.75"/>
  <cols>
    <col min="1" max="1" width="25.28125" style="0" customWidth="1"/>
    <col min="2" max="2" width="13.140625" style="0" customWidth="1"/>
    <col min="3" max="3" width="22.421875" style="0" customWidth="1"/>
    <col min="4" max="4" width="33.28125" style="0" customWidth="1"/>
  </cols>
  <sheetData>
    <row r="6" spans="1:4" ht="15.75">
      <c r="A6" s="60" t="s">
        <v>10</v>
      </c>
      <c r="B6" s="60"/>
      <c r="C6" s="60"/>
      <c r="D6" s="60"/>
    </row>
    <row r="7" spans="1:4" ht="15.75">
      <c r="A7" s="60" t="s">
        <v>11</v>
      </c>
      <c r="B7" s="60"/>
      <c r="C7" s="60"/>
      <c r="D7" s="60"/>
    </row>
    <row r="12" spans="1:4" ht="12.75" customHeight="1">
      <c r="A12" s="66" t="s">
        <v>0</v>
      </c>
      <c r="B12" s="66" t="s">
        <v>1</v>
      </c>
      <c r="C12" s="66" t="s">
        <v>2</v>
      </c>
      <c r="D12" s="66" t="s">
        <v>3</v>
      </c>
    </row>
    <row r="13" spans="1:4" ht="12.75" customHeight="1">
      <c r="A13" s="67"/>
      <c r="B13" s="78"/>
      <c r="C13" s="67"/>
      <c r="D13" s="67"/>
    </row>
    <row r="14" spans="1:4" ht="12.75" customHeight="1">
      <c r="A14" s="68"/>
      <c r="B14" s="79"/>
      <c r="C14" s="68"/>
      <c r="D14" s="68"/>
    </row>
    <row r="15" spans="1:4" ht="12.75" customHeight="1">
      <c r="A15" s="69" t="s">
        <v>4</v>
      </c>
      <c r="B15" s="71">
        <f>B17</f>
        <v>0</v>
      </c>
      <c r="C15" s="73"/>
      <c r="D15" s="73"/>
    </row>
    <row r="16" spans="1:4" ht="12.75" customHeight="1">
      <c r="A16" s="70"/>
      <c r="B16" s="72"/>
      <c r="C16" s="74"/>
      <c r="D16" s="74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69" t="s">
        <v>5</v>
      </c>
      <c r="B20" s="71">
        <f>SUM(B22:B50)</f>
        <v>2500</v>
      </c>
      <c r="C20" s="73"/>
      <c r="D20" s="73"/>
    </row>
    <row r="21" spans="1:4" ht="12.75" customHeight="1">
      <c r="A21" s="70"/>
      <c r="B21" s="72"/>
      <c r="C21" s="74"/>
      <c r="D21" s="74"/>
    </row>
    <row r="22" spans="1:4" ht="12.75">
      <c r="A22" s="7"/>
      <c r="B22" s="43">
        <v>2500</v>
      </c>
      <c r="C22" s="35" t="s">
        <v>195</v>
      </c>
      <c r="D22" s="47" t="s">
        <v>160</v>
      </c>
    </row>
    <row r="23" spans="1:4" ht="12.75">
      <c r="A23" s="7"/>
      <c r="B23" s="8"/>
      <c r="C23" s="35"/>
      <c r="D23" s="47"/>
    </row>
    <row r="24" spans="1:4" ht="12.75">
      <c r="A24" s="7"/>
      <c r="B24" s="8"/>
      <c r="C24" s="35"/>
      <c r="D24" s="47"/>
    </row>
    <row r="25" spans="1:4" ht="12.75">
      <c r="A25" s="7"/>
      <c r="B25" s="8"/>
      <c r="C25" s="35"/>
      <c r="D25" s="47"/>
    </row>
    <row r="26" spans="1:4" ht="12.75">
      <c r="A26" s="7"/>
      <c r="B26" s="8"/>
      <c r="C26" s="35"/>
      <c r="D26" s="47"/>
    </row>
    <row r="27" spans="1:4" ht="12.75">
      <c r="A27" s="7"/>
      <c r="B27" s="8"/>
      <c r="C27" s="36"/>
      <c r="D27" s="15"/>
    </row>
    <row r="28" spans="1:4" ht="12.75">
      <c r="A28" s="7"/>
      <c r="B28" s="8"/>
      <c r="C28" s="35"/>
      <c r="D28" s="15"/>
    </row>
    <row r="29" spans="1:4" ht="12.75">
      <c r="A29" s="7"/>
      <c r="B29" s="8"/>
      <c r="C29" s="36"/>
      <c r="D29" s="15"/>
    </row>
    <row r="30" spans="1:4" ht="12.75">
      <c r="A30" s="7"/>
      <c r="B30" s="8"/>
      <c r="C30" s="35"/>
      <c r="D30" s="15"/>
    </row>
    <row r="31" spans="1:4" ht="12.75">
      <c r="A31" s="7"/>
      <c r="B31" s="8"/>
      <c r="C31" s="36"/>
      <c r="D31" s="15"/>
    </row>
    <row r="32" spans="1:4" ht="12.75">
      <c r="A32" s="7"/>
      <c r="B32" s="8"/>
      <c r="C32" s="35"/>
      <c r="D32" s="47"/>
    </row>
    <row r="33" spans="1:4" ht="12.75">
      <c r="A33" s="7"/>
      <c r="B33" s="8"/>
      <c r="C33" s="35"/>
      <c r="D33" s="47"/>
    </row>
    <row r="34" spans="1:4" ht="12.75">
      <c r="A34" s="7"/>
      <c r="B34" s="8"/>
      <c r="C34" s="36"/>
      <c r="D34" s="15"/>
    </row>
    <row r="35" spans="1:4" ht="12.75">
      <c r="A35" s="7"/>
      <c r="B35" s="8"/>
      <c r="C35" s="36"/>
      <c r="D35" s="47"/>
    </row>
    <row r="36" spans="1:4" ht="12.75">
      <c r="A36" s="7"/>
      <c r="B36" s="8"/>
      <c r="C36" s="36"/>
      <c r="D36" s="47"/>
    </row>
    <row r="37" spans="1:4" ht="12.75">
      <c r="A37" s="7"/>
      <c r="B37" s="8"/>
      <c r="C37" s="7"/>
      <c r="D37" s="1"/>
    </row>
    <row r="38" spans="1:4" ht="12.75">
      <c r="A38" s="7"/>
      <c r="B38" s="8"/>
      <c r="C38" s="36"/>
      <c r="D38" s="15"/>
    </row>
    <row r="39" spans="1:4" ht="12.75">
      <c r="A39" s="7"/>
      <c r="B39" s="8"/>
      <c r="C39" s="36"/>
      <c r="D39" s="15"/>
    </row>
    <row r="40" spans="1:4" ht="12.75">
      <c r="A40" s="7"/>
      <c r="B40" s="8"/>
      <c r="C40" s="36"/>
      <c r="D40" s="15"/>
    </row>
    <row r="41" spans="1:4" ht="12.75">
      <c r="A41" s="7"/>
      <c r="B41" s="8"/>
      <c r="C41" s="36"/>
      <c r="D41" s="15"/>
    </row>
    <row r="42" spans="1:4" ht="12.75">
      <c r="A42" s="7"/>
      <c r="B42" s="8"/>
      <c r="C42" s="36"/>
      <c r="D42" s="15"/>
    </row>
    <row r="43" spans="1:4" ht="12.75">
      <c r="A43" s="7"/>
      <c r="B43" s="8"/>
      <c r="C43" s="36"/>
      <c r="D43" s="15"/>
    </row>
    <row r="44" spans="1:4" ht="12.75">
      <c r="A44" s="7"/>
      <c r="B44" s="8"/>
      <c r="C44" s="36"/>
      <c r="D44" s="15"/>
    </row>
    <row r="45" spans="1:4" ht="12.75">
      <c r="A45" s="7"/>
      <c r="B45" s="8"/>
      <c r="C45" s="36"/>
      <c r="D45" s="15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5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75" t="s">
        <v>6</v>
      </c>
      <c r="B53" s="71">
        <f>SUM(B55:B58)</f>
        <v>15174.97</v>
      </c>
      <c r="C53" s="73"/>
      <c r="D53" s="73"/>
    </row>
    <row r="54" spans="1:4" ht="12.75" customHeight="1">
      <c r="A54" s="76"/>
      <c r="B54" s="72"/>
      <c r="C54" s="74"/>
      <c r="D54" s="74"/>
    </row>
    <row r="55" spans="1:4" ht="12.75">
      <c r="A55" s="1"/>
      <c r="B55" s="2">
        <v>10722.97</v>
      </c>
      <c r="C55" s="1" t="s">
        <v>190</v>
      </c>
      <c r="D55" s="1" t="s">
        <v>191</v>
      </c>
    </row>
    <row r="56" spans="1:4" ht="12.75">
      <c r="A56" s="1"/>
      <c r="B56" s="2">
        <v>3999</v>
      </c>
      <c r="C56" s="1" t="s">
        <v>192</v>
      </c>
      <c r="D56" s="1" t="s">
        <v>191</v>
      </c>
    </row>
    <row r="57" spans="1:4" ht="12.75">
      <c r="A57" s="1"/>
      <c r="B57" s="2">
        <v>453</v>
      </c>
      <c r="C57" s="1" t="s">
        <v>193</v>
      </c>
      <c r="D57" s="1" t="s">
        <v>191</v>
      </c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69" t="s">
        <v>7</v>
      </c>
      <c r="B61" s="71">
        <v>0</v>
      </c>
      <c r="C61" s="73"/>
      <c r="D61" s="73"/>
    </row>
    <row r="62" spans="1:4" ht="12.75" customHeight="1">
      <c r="A62" s="70"/>
      <c r="B62" s="72"/>
      <c r="C62" s="74"/>
      <c r="D62" s="74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12</v>
      </c>
      <c r="B67" s="10">
        <f>B15+B20</f>
        <v>2500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60" t="s">
        <v>9</v>
      </c>
      <c r="D70" s="60"/>
    </row>
    <row r="71" spans="1:4" ht="15.75">
      <c r="A71" s="4" t="s">
        <v>29</v>
      </c>
      <c r="B71" s="3"/>
      <c r="C71" s="77" t="s">
        <v>20</v>
      </c>
      <c r="D71" s="77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60" t="s">
        <v>21</v>
      </c>
      <c r="D75" s="60"/>
    </row>
    <row r="76" spans="2:4" ht="15.75">
      <c r="B76" s="3"/>
      <c r="C76" s="60" t="s">
        <v>22</v>
      </c>
      <c r="D76" s="6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6:D124"/>
  <sheetViews>
    <sheetView workbookViewId="0" topLeftCell="A6">
      <selection activeCell="D23" sqref="D23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30.00390625" style="0" customWidth="1"/>
  </cols>
  <sheetData>
    <row r="6" spans="1:4" ht="15.75">
      <c r="A6" s="60" t="s">
        <v>10</v>
      </c>
      <c r="B6" s="60"/>
      <c r="C6" s="60"/>
      <c r="D6" s="60"/>
    </row>
    <row r="7" spans="1:4" ht="15.75">
      <c r="A7" s="60" t="s">
        <v>11</v>
      </c>
      <c r="B7" s="60"/>
      <c r="C7" s="60"/>
      <c r="D7" s="60"/>
    </row>
    <row r="12" spans="1:4" ht="12.75" customHeight="1">
      <c r="A12" s="66" t="s">
        <v>0</v>
      </c>
      <c r="B12" s="66" t="s">
        <v>1</v>
      </c>
      <c r="C12" s="66" t="s">
        <v>2</v>
      </c>
      <c r="D12" s="66" t="s">
        <v>3</v>
      </c>
    </row>
    <row r="13" spans="1:4" ht="12.75" customHeight="1">
      <c r="A13" s="67"/>
      <c r="B13" s="78"/>
      <c r="C13" s="67"/>
      <c r="D13" s="67"/>
    </row>
    <row r="14" spans="1:4" ht="12.75" customHeight="1">
      <c r="A14" s="68"/>
      <c r="B14" s="79"/>
      <c r="C14" s="68"/>
      <c r="D14" s="68"/>
    </row>
    <row r="15" spans="1:4" ht="12.75" customHeight="1">
      <c r="A15" s="69" t="s">
        <v>4</v>
      </c>
      <c r="B15" s="71">
        <f>B17</f>
        <v>0</v>
      </c>
      <c r="C15" s="73"/>
      <c r="D15" s="73"/>
    </row>
    <row r="16" spans="1:4" ht="12.75" customHeight="1">
      <c r="A16" s="70"/>
      <c r="B16" s="72"/>
      <c r="C16" s="74"/>
      <c r="D16" s="74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69" t="s">
        <v>5</v>
      </c>
      <c r="B20" s="71">
        <f>SUM(B22:B46)</f>
        <v>22</v>
      </c>
      <c r="C20" s="73"/>
      <c r="D20" s="73"/>
    </row>
    <row r="21" spans="1:4" ht="12.75" customHeight="1">
      <c r="A21" s="70"/>
      <c r="B21" s="72"/>
      <c r="C21" s="74"/>
      <c r="D21" s="74"/>
    </row>
    <row r="22" spans="1:4" ht="12.75">
      <c r="A22" s="7"/>
      <c r="B22" s="18">
        <v>22</v>
      </c>
      <c r="C22" s="35" t="s">
        <v>194</v>
      </c>
      <c r="D22" s="47" t="s">
        <v>160</v>
      </c>
    </row>
    <row r="23" spans="1:4" ht="12.75">
      <c r="A23" s="7"/>
      <c r="B23" s="18"/>
      <c r="C23" s="35"/>
      <c r="D23" s="47"/>
    </row>
    <row r="24" spans="1:4" ht="12.75">
      <c r="A24" s="7"/>
      <c r="B24" s="18"/>
      <c r="C24" s="35"/>
      <c r="D24" s="47"/>
    </row>
    <row r="25" spans="1:4" ht="12.75">
      <c r="A25" s="7"/>
      <c r="B25" s="18"/>
      <c r="C25" s="35"/>
      <c r="D25" s="47"/>
    </row>
    <row r="26" spans="1:4" ht="12.75">
      <c r="A26" s="7"/>
      <c r="B26" s="18"/>
      <c r="C26" s="35"/>
      <c r="D26" s="47"/>
    </row>
    <row r="27" spans="1:4" ht="12.75">
      <c r="A27" s="7"/>
      <c r="B27" s="18"/>
      <c r="C27" s="35"/>
      <c r="D27" s="47"/>
    </row>
    <row r="28" spans="1:4" ht="12.75">
      <c r="A28" s="7"/>
      <c r="B28" s="18"/>
      <c r="C28" s="35"/>
      <c r="D28" s="47"/>
    </row>
    <row r="29" spans="1:4" ht="12.75">
      <c r="A29" s="7"/>
      <c r="B29" s="18"/>
      <c r="C29" s="35"/>
      <c r="D29" s="47"/>
    </row>
    <row r="30" spans="1:4" ht="12.75">
      <c r="A30" s="7"/>
      <c r="B30" s="18"/>
      <c r="C30" s="57"/>
      <c r="D30" s="45"/>
    </row>
    <row r="31" spans="1:4" ht="12.75">
      <c r="A31" s="7"/>
      <c r="B31" s="18"/>
      <c r="C31" s="44"/>
      <c r="D31" s="47"/>
    </row>
    <row r="32" spans="1:4" ht="12.75">
      <c r="A32" s="7"/>
      <c r="B32" s="18"/>
      <c r="C32" s="44"/>
      <c r="D32" s="45"/>
    </row>
    <row r="33" spans="1:4" ht="12.75">
      <c r="A33" s="7"/>
      <c r="B33" s="18"/>
      <c r="C33" s="35"/>
      <c r="D33" s="56"/>
    </row>
    <row r="34" spans="1:4" ht="12.75">
      <c r="A34" s="7"/>
      <c r="B34" s="18"/>
      <c r="C34" s="35"/>
      <c r="D34" s="56"/>
    </row>
    <row r="35" spans="1:4" ht="12.75">
      <c r="A35" s="7"/>
      <c r="B35" s="18"/>
      <c r="C35" s="35"/>
      <c r="D35" s="47"/>
    </row>
    <row r="36" spans="1:4" ht="12.75">
      <c r="A36" s="7"/>
      <c r="B36" s="18"/>
      <c r="C36" s="35"/>
      <c r="D36" s="47"/>
    </row>
    <row r="37" spans="1:4" ht="12.75">
      <c r="A37" s="7"/>
      <c r="B37" s="18"/>
      <c r="C37" s="35"/>
      <c r="D37" s="47"/>
    </row>
    <row r="38" spans="1:4" ht="12.75">
      <c r="A38" s="7"/>
      <c r="B38" s="18"/>
      <c r="C38" s="35"/>
      <c r="D38" s="47"/>
    </row>
    <row r="39" spans="1:4" ht="12.75">
      <c r="A39" s="7"/>
      <c r="B39" s="18"/>
      <c r="C39" s="35"/>
      <c r="D39" s="47"/>
    </row>
    <row r="40" spans="1:4" ht="12.75">
      <c r="A40" s="7"/>
      <c r="B40" s="18"/>
      <c r="C40" s="35"/>
      <c r="D40" s="47"/>
    </row>
    <row r="41" spans="1:4" ht="12.75">
      <c r="A41" s="7"/>
      <c r="B41" s="18"/>
      <c r="C41" s="36"/>
      <c r="D41" s="47"/>
    </row>
    <row r="42" spans="1:4" ht="12.75">
      <c r="A42" s="7"/>
      <c r="B42" s="18"/>
      <c r="C42" s="36"/>
      <c r="D42" s="47"/>
    </row>
    <row r="43" spans="1:4" ht="12.75">
      <c r="A43" s="7"/>
      <c r="B43" s="18"/>
      <c r="C43" s="36"/>
      <c r="D43" s="47"/>
    </row>
    <row r="44" spans="1:4" ht="12.75">
      <c r="A44" s="7"/>
      <c r="B44" s="18"/>
      <c r="C44" s="36"/>
      <c r="D44" s="47"/>
    </row>
    <row r="45" spans="1:4" ht="12.75">
      <c r="A45" s="7"/>
      <c r="B45" s="18"/>
      <c r="C45" s="36"/>
      <c r="D45" s="47"/>
    </row>
    <row r="46" spans="1:4" ht="12.75">
      <c r="A46" s="1"/>
      <c r="B46" s="18"/>
      <c r="C46" s="36"/>
      <c r="D46" s="47"/>
    </row>
    <row r="47" spans="1:4" ht="12.75">
      <c r="A47" s="1"/>
      <c r="B47" s="18"/>
      <c r="C47" s="36"/>
      <c r="D47" s="47"/>
    </row>
    <row r="48" spans="1:4" ht="12.75">
      <c r="A48" s="1"/>
      <c r="B48" s="18"/>
      <c r="C48" s="36"/>
      <c r="D48" s="47"/>
    </row>
    <row r="49" spans="1:4" ht="12.75" customHeight="1">
      <c r="A49" s="75" t="s">
        <v>6</v>
      </c>
      <c r="B49" s="18"/>
      <c r="C49" s="36"/>
      <c r="D49" s="47"/>
    </row>
    <row r="50" spans="1:4" ht="12.75" customHeight="1">
      <c r="A50" s="76"/>
      <c r="B50" s="18"/>
      <c r="C50" s="35"/>
      <c r="D50" s="47"/>
    </row>
    <row r="51" spans="1:4" ht="12.75">
      <c r="A51" s="1"/>
      <c r="B51" s="18"/>
      <c r="C51" s="35"/>
      <c r="D51" s="47"/>
    </row>
    <row r="52" spans="1:4" ht="12.75">
      <c r="A52" s="1"/>
      <c r="B52" s="18"/>
      <c r="C52" s="35"/>
      <c r="D52" s="47"/>
    </row>
    <row r="53" spans="1:4" ht="12.75">
      <c r="A53" s="1"/>
      <c r="B53" s="18"/>
      <c r="C53" s="35"/>
      <c r="D53" s="47"/>
    </row>
    <row r="54" spans="1:4" ht="12.75">
      <c r="A54" s="1"/>
      <c r="B54" s="18"/>
      <c r="C54" s="35"/>
      <c r="D54" s="47"/>
    </row>
    <row r="55" spans="1:4" ht="12.75">
      <c r="A55" s="1"/>
      <c r="B55" s="18"/>
      <c r="C55" s="36"/>
      <c r="D55" s="47"/>
    </row>
    <row r="56" spans="1:4" ht="12.75">
      <c r="A56" s="1"/>
      <c r="B56" s="18"/>
      <c r="C56" s="35"/>
      <c r="D56" s="47"/>
    </row>
    <row r="57" spans="1:4" ht="12.75" customHeight="1">
      <c r="A57" s="69" t="s">
        <v>7</v>
      </c>
      <c r="B57" s="18"/>
      <c r="C57" s="35"/>
      <c r="D57" s="47"/>
    </row>
    <row r="58" spans="1:4" ht="12.75" customHeight="1">
      <c r="A58" s="70"/>
      <c r="B58" s="18"/>
      <c r="C58" s="35"/>
      <c r="D58" s="47"/>
    </row>
    <row r="59" spans="1:4" ht="12.75">
      <c r="A59" s="1"/>
      <c r="B59" s="18"/>
      <c r="C59" s="36"/>
      <c r="D59" s="47"/>
    </row>
    <row r="60" spans="1:4" ht="12.75">
      <c r="A60" s="1"/>
      <c r="B60" s="18"/>
      <c r="C60" s="36"/>
      <c r="D60" s="15"/>
    </row>
    <row r="61" spans="1:4" ht="12.75">
      <c r="A61" s="1"/>
      <c r="B61" s="18"/>
      <c r="C61" s="36"/>
      <c r="D61" s="15"/>
    </row>
    <row r="62" spans="1:4" ht="12.75">
      <c r="A62" s="1"/>
      <c r="B62" s="18"/>
      <c r="C62" s="35"/>
      <c r="D62" s="47"/>
    </row>
    <row r="63" spans="1:4" ht="15.75">
      <c r="A63" s="9" t="s">
        <v>12</v>
      </c>
      <c r="B63" s="18"/>
      <c r="C63" s="35"/>
      <c r="D63" s="47"/>
    </row>
    <row r="64" spans="2:4" ht="12.75">
      <c r="B64" s="18"/>
      <c r="C64" s="35"/>
      <c r="D64" s="47"/>
    </row>
    <row r="65" spans="2:4" ht="12.75">
      <c r="B65" s="18"/>
      <c r="C65" s="35"/>
      <c r="D65" s="47"/>
    </row>
    <row r="66" spans="1:4" ht="15.75">
      <c r="A66" s="5" t="s">
        <v>8</v>
      </c>
      <c r="B66" s="18"/>
      <c r="C66" s="35"/>
      <c r="D66" s="47"/>
    </row>
    <row r="67" spans="1:4" ht="15.75">
      <c r="A67" s="4" t="s">
        <v>29</v>
      </c>
      <c r="B67" s="18"/>
      <c r="C67" s="35"/>
      <c r="D67" s="47"/>
    </row>
    <row r="68" spans="2:4" ht="12.75">
      <c r="B68" s="18"/>
      <c r="C68" s="35"/>
      <c r="D68" s="47"/>
    </row>
    <row r="69" spans="2:4" ht="12.75">
      <c r="B69" s="18"/>
      <c r="C69" s="35"/>
      <c r="D69" s="47"/>
    </row>
    <row r="70" spans="2:4" ht="12.75">
      <c r="B70" s="18"/>
      <c r="C70" s="33"/>
      <c r="D70" s="33"/>
    </row>
    <row r="71" spans="2:4" ht="12.75">
      <c r="B71" s="18"/>
      <c r="C71" s="33"/>
      <c r="D71" s="33"/>
    </row>
    <row r="72" spans="2:4" ht="12.75">
      <c r="B72" s="18"/>
      <c r="C72" s="17"/>
      <c r="D72" s="17"/>
    </row>
    <row r="73" spans="2:4" ht="12.75">
      <c r="B73" s="18"/>
      <c r="C73" s="17"/>
      <c r="D73" s="17"/>
    </row>
    <row r="74" spans="2:4" ht="12.75">
      <c r="B74" s="18"/>
      <c r="C74" s="17"/>
      <c r="D74" s="17"/>
    </row>
    <row r="75" spans="2:4" ht="12.75">
      <c r="B75" s="18"/>
      <c r="C75" s="17"/>
      <c r="D75" s="17"/>
    </row>
    <row r="76" spans="2:4" ht="12.75">
      <c r="B76" s="18"/>
      <c r="C76" s="17"/>
      <c r="D76" s="17"/>
    </row>
    <row r="77" spans="2:4" ht="12.75">
      <c r="B77" s="18"/>
      <c r="C77" s="35"/>
      <c r="D77" s="56"/>
    </row>
    <row r="78" spans="2:4" ht="12.75">
      <c r="B78" s="18"/>
      <c r="C78" s="35"/>
      <c r="D78" s="56"/>
    </row>
    <row r="79" spans="2:4" ht="12.75">
      <c r="B79" s="18"/>
      <c r="C79" s="35"/>
      <c r="D79" s="56"/>
    </row>
    <row r="80" spans="2:4" ht="12.75">
      <c r="B80" s="18"/>
      <c r="C80" s="35"/>
      <c r="D80" s="56"/>
    </row>
    <row r="81" spans="2:4" ht="12.75">
      <c r="B81" s="18"/>
      <c r="C81" s="35"/>
      <c r="D81" s="56"/>
    </row>
    <row r="82" spans="2:4" ht="12.75">
      <c r="B82" s="18"/>
      <c r="C82" s="35"/>
      <c r="D82" s="56"/>
    </row>
    <row r="83" spans="2:4" ht="12.75">
      <c r="B83" s="18"/>
      <c r="C83" s="35"/>
      <c r="D83" s="56"/>
    </row>
    <row r="84" spans="2:4" ht="12.75">
      <c r="B84" s="18"/>
      <c r="C84" s="35"/>
      <c r="D84" s="56"/>
    </row>
    <row r="85" spans="2:4" ht="12.75">
      <c r="B85" s="18"/>
      <c r="C85" s="35"/>
      <c r="D85" s="56"/>
    </row>
    <row r="86" spans="2:4" ht="12.75">
      <c r="B86" s="18"/>
      <c r="C86" s="35"/>
      <c r="D86" s="56"/>
    </row>
    <row r="87" spans="2:4" ht="12.75">
      <c r="B87" s="18"/>
      <c r="C87" s="35"/>
      <c r="D87" s="56"/>
    </row>
    <row r="88" spans="2:4" ht="12.75">
      <c r="B88" s="18"/>
      <c r="C88" s="35"/>
      <c r="D88" s="56"/>
    </row>
    <row r="89" spans="2:4" ht="12.75">
      <c r="B89" s="18"/>
      <c r="C89" s="35"/>
      <c r="D89" s="56"/>
    </row>
    <row r="90" spans="2:4" ht="12.75">
      <c r="B90" s="18"/>
      <c r="C90" s="35"/>
      <c r="D90" s="56"/>
    </row>
    <row r="91" spans="2:4" ht="12.75">
      <c r="B91" s="18"/>
      <c r="C91" s="35"/>
      <c r="D91" s="56"/>
    </row>
    <row r="92" spans="2:4" ht="12.75">
      <c r="B92" s="18"/>
      <c r="C92" s="35"/>
      <c r="D92" s="56"/>
    </row>
    <row r="93" spans="2:4" ht="12.75">
      <c r="B93" s="18"/>
      <c r="C93" s="35"/>
      <c r="D93" s="56"/>
    </row>
    <row r="94" spans="2:4" ht="12.75">
      <c r="B94" s="32"/>
      <c r="C94" s="35"/>
      <c r="D94" s="56"/>
    </row>
    <row r="95" spans="2:4" ht="12.75">
      <c r="B95" s="32"/>
      <c r="C95" s="35"/>
      <c r="D95" s="56"/>
    </row>
    <row r="96" spans="2:4" ht="12.75">
      <c r="B96" s="34"/>
      <c r="C96" s="35"/>
      <c r="D96" s="56"/>
    </row>
    <row r="97" spans="2:4" ht="12.75">
      <c r="B97" s="34"/>
      <c r="C97" s="35"/>
      <c r="D97" s="56"/>
    </row>
    <row r="98" spans="2:4" ht="12.75">
      <c r="B98" s="32"/>
      <c r="C98" s="35"/>
      <c r="D98" s="56"/>
    </row>
    <row r="99" spans="2:4" ht="12.75">
      <c r="B99" s="32"/>
      <c r="C99" s="35"/>
      <c r="D99" s="56"/>
    </row>
    <row r="100" spans="2:4" ht="12.75">
      <c r="B100" s="32"/>
      <c r="C100" s="35"/>
      <c r="D100" s="56"/>
    </row>
    <row r="101" spans="2:4" ht="12.75">
      <c r="B101" s="32"/>
      <c r="C101" s="35"/>
      <c r="D101" s="56"/>
    </row>
    <row r="102" spans="2:4" ht="12.75">
      <c r="B102" s="32"/>
      <c r="C102" s="35"/>
      <c r="D102" s="56"/>
    </row>
    <row r="103" spans="2:4" ht="12.75">
      <c r="B103" s="32"/>
      <c r="C103" s="35"/>
      <c r="D103" s="56"/>
    </row>
    <row r="104" spans="2:4" ht="12.75">
      <c r="B104" s="32"/>
      <c r="C104" s="35"/>
      <c r="D104" s="56"/>
    </row>
    <row r="105" spans="2:4" ht="12.75">
      <c r="B105" s="32"/>
      <c r="C105" s="35"/>
      <c r="D105" s="56"/>
    </row>
    <row r="106" spans="2:4" ht="12.75">
      <c r="B106" s="32"/>
      <c r="C106" s="35"/>
      <c r="D106" s="56"/>
    </row>
    <row r="107" spans="2:4" ht="12.75">
      <c r="B107" s="32"/>
      <c r="C107" s="35"/>
      <c r="D107" s="56"/>
    </row>
    <row r="108" spans="2:4" ht="12.75">
      <c r="B108" s="32"/>
      <c r="C108" s="35"/>
      <c r="D108" s="56"/>
    </row>
    <row r="109" spans="2:4" ht="12.75">
      <c r="B109" s="32"/>
      <c r="C109" s="35"/>
      <c r="D109" s="56"/>
    </row>
    <row r="110" spans="2:4" ht="12.75">
      <c r="B110" s="32"/>
      <c r="C110" s="35"/>
      <c r="D110" s="56"/>
    </row>
    <row r="111" spans="2:4" ht="12.75">
      <c r="B111" s="32"/>
      <c r="C111" s="35"/>
      <c r="D111" s="56"/>
    </row>
    <row r="112" spans="2:4" ht="12.75">
      <c r="B112" s="32"/>
      <c r="C112" s="35"/>
      <c r="D112" s="56"/>
    </row>
    <row r="113" spans="2:4" ht="12.75">
      <c r="B113" s="32"/>
      <c r="C113" s="35"/>
      <c r="D113" s="56"/>
    </row>
    <row r="114" spans="2:4" ht="12.75">
      <c r="B114" s="32"/>
      <c r="C114" s="35"/>
      <c r="D114" s="56"/>
    </row>
    <row r="115" spans="2:4" ht="12.75">
      <c r="B115" s="32"/>
      <c r="C115" s="35"/>
      <c r="D115" s="56"/>
    </row>
    <row r="116" spans="2:4" ht="12.75">
      <c r="B116" s="32"/>
      <c r="C116" s="35"/>
      <c r="D116" s="56"/>
    </row>
    <row r="117" spans="2:4" ht="12.75">
      <c r="B117" s="32"/>
      <c r="C117" s="35"/>
      <c r="D117" s="56"/>
    </row>
    <row r="118" spans="2:4" ht="12.75">
      <c r="B118" s="32"/>
      <c r="C118" s="35"/>
      <c r="D118" s="56"/>
    </row>
    <row r="119" spans="2:4" ht="12.75">
      <c r="B119" s="32"/>
      <c r="C119" s="35"/>
      <c r="D119" s="56"/>
    </row>
    <row r="120" spans="2:4" ht="12.75">
      <c r="B120" s="32"/>
      <c r="C120" s="35"/>
      <c r="D120" s="56"/>
    </row>
    <row r="121" spans="2:4" ht="12.75">
      <c r="B121" s="32"/>
      <c r="C121" s="35"/>
      <c r="D121" s="56"/>
    </row>
    <row r="122" spans="2:4" ht="12.75">
      <c r="B122" s="32"/>
      <c r="C122" s="35"/>
      <c r="D122" s="56"/>
    </row>
    <row r="123" spans="2:4" ht="12.75">
      <c r="B123" s="32"/>
      <c r="C123" s="35"/>
      <c r="D123" s="56"/>
    </row>
    <row r="124" spans="2:4" ht="12.75">
      <c r="B124" s="32"/>
      <c r="C124" s="35"/>
      <c r="D124" s="56"/>
    </row>
  </sheetData>
  <mergeCells count="16">
    <mergeCell ref="A57:A58"/>
    <mergeCell ref="A49:A50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0"/>
  <sheetViews>
    <sheetView workbookViewId="0" topLeftCell="A7">
      <selection activeCell="D26" sqref="D26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5.00390625" style="0" customWidth="1"/>
    <col min="4" max="4" width="36.57421875" style="0" customWidth="1"/>
  </cols>
  <sheetData>
    <row r="6" spans="1:4" ht="15.75">
      <c r="A6" s="60" t="s">
        <v>10</v>
      </c>
      <c r="B6" s="60"/>
      <c r="C6" s="60"/>
      <c r="D6" s="60"/>
    </row>
    <row r="7" spans="1:4" ht="15.75">
      <c r="A7" s="60" t="s">
        <v>11</v>
      </c>
      <c r="B7" s="60"/>
      <c r="C7" s="60"/>
      <c r="D7" s="60"/>
    </row>
    <row r="12" spans="1:4" ht="12.75">
      <c r="A12" s="66" t="s">
        <v>0</v>
      </c>
      <c r="B12" s="66" t="s">
        <v>1</v>
      </c>
      <c r="C12" s="66" t="s">
        <v>2</v>
      </c>
      <c r="D12" s="66" t="s">
        <v>3</v>
      </c>
    </row>
    <row r="13" spans="1:4" ht="12.75">
      <c r="A13" s="67"/>
      <c r="B13" s="78"/>
      <c r="C13" s="67"/>
      <c r="D13" s="67"/>
    </row>
    <row r="14" spans="1:4" ht="12.75">
      <c r="A14" s="68"/>
      <c r="B14" s="79"/>
      <c r="C14" s="68"/>
      <c r="D14" s="68"/>
    </row>
    <row r="15" spans="1:4" ht="12.75">
      <c r="A15" s="69" t="s">
        <v>4</v>
      </c>
      <c r="B15" s="71">
        <v>0</v>
      </c>
      <c r="C15" s="73"/>
      <c r="D15" s="73"/>
    </row>
    <row r="16" spans="1:4" ht="12.75">
      <c r="A16" s="70"/>
      <c r="B16" s="72"/>
      <c r="C16" s="74"/>
      <c r="D16" s="74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69" t="s">
        <v>5</v>
      </c>
      <c r="B24" s="71">
        <f>SUM(B26:B45)</f>
        <v>2415.7</v>
      </c>
      <c r="C24" s="73"/>
      <c r="D24" s="73"/>
    </row>
    <row r="25" spans="1:4" ht="12.75">
      <c r="A25" s="70"/>
      <c r="B25" s="72"/>
      <c r="C25" s="74"/>
      <c r="D25" s="74"/>
    </row>
    <row r="26" spans="1:4" ht="12.75">
      <c r="A26" s="1"/>
      <c r="B26" s="8">
        <v>2415.7</v>
      </c>
      <c r="C26" s="36" t="s">
        <v>161</v>
      </c>
      <c r="D26" s="15" t="s">
        <v>51</v>
      </c>
    </row>
    <row r="27" spans="1:4" ht="12.75">
      <c r="A27" s="1"/>
      <c r="B27" s="2"/>
      <c r="C27" s="36"/>
      <c r="D27" s="15"/>
    </row>
    <row r="28" spans="1:4" ht="12.75">
      <c r="A28" s="1"/>
      <c r="B28" s="2"/>
      <c r="C28" s="36"/>
      <c r="D28" s="15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75" t="s">
        <v>6</v>
      </c>
      <c r="B47" s="71">
        <v>0</v>
      </c>
      <c r="C47" s="73"/>
      <c r="D47" s="73"/>
    </row>
    <row r="48" spans="1:4" ht="17.25" customHeight="1">
      <c r="A48" s="76"/>
      <c r="B48" s="72"/>
      <c r="C48" s="74"/>
      <c r="D48" s="74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69" t="s">
        <v>7</v>
      </c>
      <c r="B55" s="71">
        <v>0</v>
      </c>
      <c r="C55" s="73"/>
      <c r="D55" s="73"/>
    </row>
    <row r="56" spans="1:4" ht="12.75">
      <c r="A56" s="70"/>
      <c r="B56" s="72"/>
      <c r="C56" s="74"/>
      <c r="D56" s="74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5.75">
      <c r="A61" s="9" t="s">
        <v>12</v>
      </c>
      <c r="B61" s="10">
        <f>B24</f>
        <v>2415.7</v>
      </c>
      <c r="C61" s="9"/>
      <c r="D61" s="9"/>
    </row>
    <row r="62" ht="12.75">
      <c r="B62" s="3"/>
    </row>
    <row r="63" ht="12.75">
      <c r="B63" s="3"/>
    </row>
    <row r="64" spans="1:4" ht="15.75">
      <c r="A64" s="5" t="s">
        <v>8</v>
      </c>
      <c r="B64" s="3"/>
      <c r="C64" s="60" t="s">
        <v>9</v>
      </c>
      <c r="D64" s="60"/>
    </row>
    <row r="65" spans="1:4" ht="15.75">
      <c r="A65" s="4" t="s">
        <v>29</v>
      </c>
      <c r="B65" s="3"/>
      <c r="C65" s="77" t="s">
        <v>18</v>
      </c>
      <c r="D65" s="77"/>
    </row>
    <row r="66" ht="12.75">
      <c r="B66" s="3"/>
    </row>
    <row r="67" ht="12.75">
      <c r="B67" s="3"/>
    </row>
    <row r="68" ht="12.75">
      <c r="B68" s="3"/>
    </row>
    <row r="69" spans="2:4" ht="15.75">
      <c r="B69" s="3"/>
      <c r="C69" s="60" t="s">
        <v>21</v>
      </c>
      <c r="D69" s="60"/>
    </row>
    <row r="70" spans="2:4" ht="15.75">
      <c r="B70" s="3"/>
      <c r="C70" s="60" t="s">
        <v>22</v>
      </c>
      <c r="D70" s="6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7:A48"/>
    <mergeCell ref="B47:B48"/>
    <mergeCell ref="C47:C48"/>
    <mergeCell ref="D47:D48"/>
    <mergeCell ref="A55:A56"/>
    <mergeCell ref="B55:B56"/>
    <mergeCell ref="C55:C56"/>
    <mergeCell ref="D55:D56"/>
    <mergeCell ref="C64:D64"/>
    <mergeCell ref="C65:D65"/>
    <mergeCell ref="C69:D69"/>
    <mergeCell ref="C70:D7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72"/>
  <sheetViews>
    <sheetView workbookViewId="0" topLeftCell="A1">
      <selection activeCell="B26" sqref="B26:D30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30.7109375" style="0" customWidth="1"/>
    <col min="4" max="4" width="31.57421875" style="0" customWidth="1"/>
  </cols>
  <sheetData>
    <row r="6" spans="1:4" ht="15.75">
      <c r="A6" s="60" t="s">
        <v>10</v>
      </c>
      <c r="B6" s="60"/>
      <c r="C6" s="60"/>
      <c r="D6" s="60"/>
    </row>
    <row r="7" spans="1:4" ht="15.75">
      <c r="A7" s="60" t="s">
        <v>11</v>
      </c>
      <c r="B7" s="60"/>
      <c r="C7" s="60"/>
      <c r="D7" s="60"/>
    </row>
    <row r="12" spans="1:4" ht="12.75">
      <c r="A12" s="66" t="s">
        <v>0</v>
      </c>
      <c r="B12" s="66" t="s">
        <v>1</v>
      </c>
      <c r="C12" s="66" t="s">
        <v>2</v>
      </c>
      <c r="D12" s="66" t="s">
        <v>3</v>
      </c>
    </row>
    <row r="13" spans="1:4" ht="12.75">
      <c r="A13" s="67"/>
      <c r="B13" s="78"/>
      <c r="C13" s="67"/>
      <c r="D13" s="67"/>
    </row>
    <row r="14" spans="1:4" ht="12.75">
      <c r="A14" s="68"/>
      <c r="B14" s="79"/>
      <c r="C14" s="68"/>
      <c r="D14" s="68"/>
    </row>
    <row r="15" spans="1:4" ht="12.75">
      <c r="A15" s="69" t="s">
        <v>4</v>
      </c>
      <c r="B15" s="71">
        <v>0</v>
      </c>
      <c r="C15" s="73"/>
      <c r="D15" s="73"/>
    </row>
    <row r="16" spans="1:4" ht="12.75">
      <c r="A16" s="70"/>
      <c r="B16" s="72"/>
      <c r="C16" s="74"/>
      <c r="D16" s="74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69" t="s">
        <v>5</v>
      </c>
      <c r="B24" s="71">
        <f>SUM(B26:B48)</f>
        <v>0</v>
      </c>
      <c r="C24" s="73"/>
      <c r="D24" s="73"/>
    </row>
    <row r="25" spans="1:4" ht="12.75">
      <c r="A25" s="70"/>
      <c r="B25" s="72"/>
      <c r="C25" s="74"/>
      <c r="D25" s="74"/>
    </row>
    <row r="26" spans="1:4" ht="12.75">
      <c r="A26" s="1"/>
      <c r="B26" s="18"/>
      <c r="C26" s="36"/>
      <c r="D26" s="15"/>
    </row>
    <row r="27" spans="1:4" ht="12.75">
      <c r="A27" s="1"/>
      <c r="B27" s="18"/>
      <c r="C27" s="36"/>
      <c r="D27" s="15"/>
    </row>
    <row r="28" spans="1:4" ht="12.75">
      <c r="A28" s="1"/>
      <c r="B28" s="18"/>
      <c r="C28" s="36"/>
      <c r="D28" s="15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75" t="s">
        <v>6</v>
      </c>
      <c r="B49" s="71"/>
      <c r="C49" s="73"/>
      <c r="D49" s="73"/>
    </row>
    <row r="50" spans="1:4" ht="18" customHeight="1">
      <c r="A50" s="76"/>
      <c r="B50" s="72"/>
      <c r="C50" s="74"/>
      <c r="D50" s="74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69" t="s">
        <v>7</v>
      </c>
      <c r="B57" s="71">
        <v>0</v>
      </c>
      <c r="C57" s="73"/>
      <c r="D57" s="73"/>
    </row>
    <row r="58" spans="1:4" ht="12.75">
      <c r="A58" s="70"/>
      <c r="B58" s="72"/>
      <c r="C58" s="74"/>
      <c r="D58" s="74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5.75">
      <c r="A63" s="9" t="s">
        <v>12</v>
      </c>
      <c r="B63" s="10">
        <f>B24</f>
        <v>0</v>
      </c>
      <c r="C63" s="9"/>
      <c r="D63" s="9"/>
    </row>
    <row r="64" ht="12.75">
      <c r="B64" s="3"/>
    </row>
    <row r="65" ht="12.75">
      <c r="B65" s="3"/>
    </row>
    <row r="66" spans="1:4" ht="15.75">
      <c r="A66" s="5" t="s">
        <v>8</v>
      </c>
      <c r="B66" s="3"/>
      <c r="C66" s="60" t="s">
        <v>9</v>
      </c>
      <c r="D66" s="60"/>
    </row>
    <row r="67" spans="1:4" ht="15.75">
      <c r="A67" s="4" t="s">
        <v>29</v>
      </c>
      <c r="B67" s="3"/>
      <c r="C67" s="77" t="s">
        <v>16</v>
      </c>
      <c r="D67" s="77"/>
    </row>
    <row r="68" ht="12.75">
      <c r="B68" s="3"/>
    </row>
    <row r="69" ht="12.75">
      <c r="B69" s="3"/>
    </row>
    <row r="70" ht="12.75">
      <c r="B70" s="3"/>
    </row>
    <row r="71" spans="2:4" ht="15.75">
      <c r="B71" s="3"/>
      <c r="C71" s="60" t="s">
        <v>21</v>
      </c>
      <c r="D71" s="60"/>
    </row>
    <row r="72" spans="2:4" ht="15.75">
      <c r="B72" s="3"/>
      <c r="C72" s="60" t="s">
        <v>22</v>
      </c>
      <c r="D72" s="6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9:A50"/>
    <mergeCell ref="B49:B50"/>
    <mergeCell ref="C49:C50"/>
    <mergeCell ref="D49:D50"/>
    <mergeCell ref="A57:A58"/>
    <mergeCell ref="B57:B58"/>
    <mergeCell ref="C57:C58"/>
    <mergeCell ref="D57:D58"/>
    <mergeCell ref="C66:D66"/>
    <mergeCell ref="C67:D67"/>
    <mergeCell ref="C71:D71"/>
    <mergeCell ref="C72:D7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84"/>
  <sheetViews>
    <sheetView workbookViewId="0" topLeftCell="A1">
      <selection activeCell="G24" sqref="G24"/>
    </sheetView>
  </sheetViews>
  <sheetFormatPr defaultColWidth="9.140625" defaultRowHeight="12.75"/>
  <cols>
    <col min="1" max="1" width="32.28125" style="0" customWidth="1"/>
    <col min="2" max="2" width="12.7109375" style="0" customWidth="1"/>
    <col min="3" max="3" width="28.421875" style="0" customWidth="1"/>
    <col min="4" max="4" width="39.140625" style="0" customWidth="1"/>
  </cols>
  <sheetData>
    <row r="6" spans="1:4" ht="15.75">
      <c r="A6" s="60" t="s">
        <v>10</v>
      </c>
      <c r="B6" s="60"/>
      <c r="C6" s="60"/>
      <c r="D6" s="60"/>
    </row>
    <row r="7" spans="1:4" ht="15.75">
      <c r="A7" s="60" t="s">
        <v>11</v>
      </c>
      <c r="B7" s="60"/>
      <c r="C7" s="60"/>
      <c r="D7" s="60"/>
    </row>
    <row r="12" spans="1:4" ht="12.75">
      <c r="A12" s="66" t="s">
        <v>0</v>
      </c>
      <c r="B12" s="66" t="s">
        <v>1</v>
      </c>
      <c r="C12" s="66" t="s">
        <v>2</v>
      </c>
      <c r="D12" s="66" t="s">
        <v>3</v>
      </c>
    </row>
    <row r="13" spans="1:4" ht="12.75">
      <c r="A13" s="67"/>
      <c r="B13" s="78"/>
      <c r="C13" s="67"/>
      <c r="D13" s="67"/>
    </row>
    <row r="14" spans="1:4" ht="12.75">
      <c r="A14" s="68"/>
      <c r="B14" s="79"/>
      <c r="C14" s="68"/>
      <c r="D14" s="68"/>
    </row>
    <row r="15" spans="1:4" ht="12.75">
      <c r="A15" s="69" t="s">
        <v>4</v>
      </c>
      <c r="B15" s="71">
        <f>B17+B18</f>
        <v>0</v>
      </c>
      <c r="C15" s="73"/>
      <c r="D15" s="73"/>
    </row>
    <row r="16" spans="1:4" ht="12.75">
      <c r="A16" s="70"/>
      <c r="B16" s="72"/>
      <c r="C16" s="74"/>
      <c r="D16" s="74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69" t="s">
        <v>5</v>
      </c>
      <c r="B24" s="71">
        <f>SUM(B26:B59)</f>
        <v>2499</v>
      </c>
      <c r="C24" s="73"/>
      <c r="D24" s="73"/>
    </row>
    <row r="25" spans="1:4" ht="12.75">
      <c r="A25" s="70"/>
      <c r="B25" s="72"/>
      <c r="C25" s="74"/>
      <c r="D25" s="74"/>
    </row>
    <row r="26" spans="1:4" ht="12.75">
      <c r="A26" s="1"/>
      <c r="B26" s="18">
        <v>2499</v>
      </c>
      <c r="C26" s="36" t="s">
        <v>30</v>
      </c>
      <c r="D26" s="15" t="s">
        <v>31</v>
      </c>
    </row>
    <row r="27" spans="1:4" ht="12.75">
      <c r="A27" s="1"/>
      <c r="B27" s="55"/>
      <c r="C27" s="35"/>
      <c r="D27" s="47"/>
    </row>
    <row r="28" spans="1:4" ht="12.75">
      <c r="A28" s="1"/>
      <c r="B28" s="55"/>
      <c r="C28" s="35"/>
      <c r="D28" s="47"/>
    </row>
    <row r="29" spans="1:4" ht="12.75">
      <c r="A29" s="1"/>
      <c r="B29" s="18"/>
      <c r="C29" s="35"/>
      <c r="D29" s="56"/>
    </row>
    <row r="30" spans="1:4" ht="12.75">
      <c r="A30" s="1"/>
      <c r="B30" s="18"/>
      <c r="C30" s="35"/>
      <c r="D30" s="56"/>
    </row>
    <row r="31" spans="1:4" ht="12.75">
      <c r="A31" s="1"/>
      <c r="B31" s="18"/>
      <c r="C31" s="35"/>
      <c r="D31" s="56"/>
    </row>
    <row r="32" spans="1:4" ht="12.75">
      <c r="A32" s="1"/>
      <c r="B32" s="18"/>
      <c r="C32" s="35"/>
      <c r="D32" s="56"/>
    </row>
    <row r="33" spans="1:4" ht="12.75">
      <c r="A33" s="1"/>
      <c r="B33" s="18"/>
      <c r="C33" s="35"/>
      <c r="D33" s="56"/>
    </row>
    <row r="34" spans="1:4" ht="12.75">
      <c r="A34" s="1"/>
      <c r="B34" s="18"/>
      <c r="C34" s="35"/>
      <c r="D34" s="56"/>
    </row>
    <row r="35" spans="1:4" ht="12.75">
      <c r="A35" s="1"/>
      <c r="B35" s="18"/>
      <c r="C35" s="35"/>
      <c r="D35" s="56"/>
    </row>
    <row r="36" spans="1:4" ht="12.75">
      <c r="A36" s="1"/>
      <c r="B36" s="18"/>
      <c r="C36" s="35"/>
      <c r="D36" s="56"/>
    </row>
    <row r="37" spans="1:4" ht="12.75">
      <c r="A37" s="1"/>
      <c r="B37" s="18"/>
      <c r="C37" s="35"/>
      <c r="D37" s="56"/>
    </row>
    <row r="38" spans="1:4" ht="12.75">
      <c r="A38" s="1"/>
      <c r="B38" s="18"/>
      <c r="C38" s="35"/>
      <c r="D38" s="56"/>
    </row>
    <row r="39" spans="1:4" ht="12.75">
      <c r="A39" s="1"/>
      <c r="B39" s="18"/>
      <c r="C39" s="35"/>
      <c r="D39" s="56"/>
    </row>
    <row r="40" spans="1:4" ht="12.75">
      <c r="A40" s="1"/>
      <c r="B40" s="18"/>
      <c r="C40" s="35"/>
      <c r="D40" s="56"/>
    </row>
    <row r="41" spans="1:4" ht="12.75">
      <c r="A41" s="1"/>
      <c r="B41" s="18"/>
      <c r="C41" s="35"/>
      <c r="D41" s="56"/>
    </row>
    <row r="42" spans="1:4" ht="12.75">
      <c r="A42" s="1"/>
      <c r="B42" s="18"/>
      <c r="C42" s="35"/>
      <c r="D42" s="56"/>
    </row>
    <row r="43" spans="1:4" ht="12.75">
      <c r="A43" s="1"/>
      <c r="B43" s="18"/>
      <c r="C43" s="35"/>
      <c r="D43" s="56"/>
    </row>
    <row r="44" spans="1:4" ht="12.75">
      <c r="A44" s="1"/>
      <c r="B44" s="2"/>
      <c r="C44" s="12"/>
      <c r="D44" s="47"/>
    </row>
    <row r="45" spans="1:4" ht="12.75">
      <c r="A45" s="1"/>
      <c r="B45" s="2"/>
      <c r="C45" s="12"/>
      <c r="D45" s="45"/>
    </row>
    <row r="46" spans="1:4" ht="12.75">
      <c r="A46" s="1"/>
      <c r="B46" s="2"/>
      <c r="C46" s="12"/>
      <c r="D46" s="47"/>
    </row>
    <row r="47" spans="1:4" ht="12.75">
      <c r="A47" s="1"/>
      <c r="B47" s="2"/>
      <c r="C47" s="12"/>
      <c r="D47" s="35"/>
    </row>
    <row r="48" spans="1:4" ht="12.75">
      <c r="A48" s="1"/>
      <c r="B48" s="2"/>
      <c r="C48" s="12"/>
      <c r="D48" s="35"/>
    </row>
    <row r="49" spans="1:4" ht="12.75">
      <c r="A49" s="1"/>
      <c r="B49" s="2"/>
      <c r="C49" s="12"/>
      <c r="D49" s="35"/>
    </row>
    <row r="50" spans="1:4" ht="12.75">
      <c r="A50" s="1"/>
      <c r="B50" s="2"/>
      <c r="C50" s="12"/>
      <c r="D50" s="35"/>
    </row>
    <row r="51" spans="1:4" ht="12.75">
      <c r="A51" s="1"/>
      <c r="B51" s="2"/>
      <c r="C51" s="1"/>
      <c r="D51" s="35"/>
    </row>
    <row r="52" spans="1:4" ht="12.75">
      <c r="A52" s="1"/>
      <c r="B52" s="2"/>
      <c r="C52" s="1"/>
      <c r="D52" s="35"/>
    </row>
    <row r="53" spans="1:4" ht="12.75">
      <c r="A53" s="1"/>
      <c r="B53" s="2"/>
      <c r="C53" s="1"/>
      <c r="D53" s="35"/>
    </row>
    <row r="54" spans="1:4" ht="12.75">
      <c r="A54" s="1"/>
      <c r="B54" s="2"/>
      <c r="C54" s="1"/>
      <c r="D54" s="35"/>
    </row>
    <row r="55" spans="1:4" ht="12.75">
      <c r="A55" s="1"/>
      <c r="B55" s="2"/>
      <c r="C55" s="1"/>
      <c r="D55" s="35"/>
    </row>
    <row r="56" spans="1:4" ht="12.75">
      <c r="A56" s="1"/>
      <c r="B56" s="2"/>
      <c r="C56" s="1"/>
      <c r="D56" s="35"/>
    </row>
    <row r="57" spans="1:4" ht="12.75">
      <c r="A57" s="1"/>
      <c r="B57" s="2"/>
      <c r="C57" s="1"/>
      <c r="D57" s="35"/>
    </row>
    <row r="58" spans="1:4" ht="12.75">
      <c r="A58" s="1"/>
      <c r="B58" s="2"/>
      <c r="C58" s="1"/>
      <c r="D58" s="35"/>
    </row>
    <row r="59" spans="1:4" ht="12.75">
      <c r="A59" s="1"/>
      <c r="B59" s="2"/>
      <c r="C59" s="1"/>
      <c r="D59" s="35"/>
    </row>
    <row r="60" spans="1:4" ht="12.75">
      <c r="A60" s="1"/>
      <c r="B60" s="2"/>
      <c r="C60" s="1"/>
      <c r="D60" s="1"/>
    </row>
    <row r="61" spans="1:4" ht="12.75" customHeight="1">
      <c r="A61" s="75" t="s">
        <v>6</v>
      </c>
      <c r="B61" s="71"/>
      <c r="C61" s="73"/>
      <c r="D61" s="73"/>
    </row>
    <row r="62" spans="1:4" ht="17.25" customHeight="1">
      <c r="A62" s="76"/>
      <c r="B62" s="72"/>
      <c r="C62" s="74"/>
      <c r="D62" s="74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2.75">
      <c r="A68" s="1"/>
      <c r="B68" s="2"/>
      <c r="C68" s="1"/>
      <c r="D68" s="1"/>
    </row>
    <row r="69" spans="1:4" ht="12.75" customHeight="1">
      <c r="A69" s="69" t="s">
        <v>7</v>
      </c>
      <c r="B69" s="71">
        <f>B71</f>
        <v>0</v>
      </c>
      <c r="C69" s="73"/>
      <c r="D69" s="73"/>
    </row>
    <row r="70" spans="1:4" ht="12.75" customHeight="1">
      <c r="A70" s="70"/>
      <c r="B70" s="72"/>
      <c r="C70" s="74"/>
      <c r="D70" s="74"/>
    </row>
    <row r="71" spans="1:4" ht="12.75">
      <c r="A71" s="1"/>
      <c r="B71" s="55"/>
      <c r="C71" s="35"/>
      <c r="D71" s="47"/>
    </row>
    <row r="72" spans="1:4" ht="12.75">
      <c r="A72" s="1"/>
      <c r="B72" s="2"/>
      <c r="C72" s="1"/>
      <c r="D72" s="1"/>
    </row>
    <row r="73" spans="1:4" ht="12.75">
      <c r="A73" s="1"/>
      <c r="B73" s="2"/>
      <c r="C73" s="1"/>
      <c r="D73" s="1"/>
    </row>
    <row r="74" spans="1:4" ht="12.75">
      <c r="A74" s="1"/>
      <c r="B74" s="2"/>
      <c r="C74" s="1"/>
      <c r="D74" s="1"/>
    </row>
    <row r="75" spans="1:4" ht="15.75">
      <c r="A75" s="9" t="s">
        <v>12</v>
      </c>
      <c r="B75" s="10">
        <f>B24+B69</f>
        <v>2499</v>
      </c>
      <c r="C75" s="9"/>
      <c r="D75" s="9"/>
    </row>
    <row r="76" ht="12.75">
      <c r="B76" s="3"/>
    </row>
    <row r="77" ht="12.75">
      <c r="B77" s="3"/>
    </row>
    <row r="78" spans="1:4" ht="15.75">
      <c r="A78" s="5" t="s">
        <v>8</v>
      </c>
      <c r="B78" s="3"/>
      <c r="C78" s="60" t="s">
        <v>9</v>
      </c>
      <c r="D78" s="60"/>
    </row>
    <row r="79" spans="1:4" ht="15.75">
      <c r="A79" s="4" t="s">
        <v>29</v>
      </c>
      <c r="B79" s="3"/>
      <c r="C79" s="77" t="s">
        <v>25</v>
      </c>
      <c r="D79" s="77"/>
    </row>
    <row r="80" ht="12.75">
      <c r="B80" s="3"/>
    </row>
    <row r="81" ht="12.75">
      <c r="B81" s="3"/>
    </row>
    <row r="82" ht="12.75">
      <c r="B82" s="3"/>
    </row>
    <row r="83" spans="2:4" ht="15.75">
      <c r="B83" s="3"/>
      <c r="C83" s="60" t="s">
        <v>21</v>
      </c>
      <c r="D83" s="60"/>
    </row>
    <row r="84" spans="2:4" ht="15.75">
      <c r="B84" s="3"/>
      <c r="C84" s="60" t="s">
        <v>22</v>
      </c>
      <c r="D84" s="60"/>
    </row>
  </sheetData>
  <mergeCells count="26">
    <mergeCell ref="C78:D78"/>
    <mergeCell ref="C79:D79"/>
    <mergeCell ref="C83:D83"/>
    <mergeCell ref="C84:D84"/>
    <mergeCell ref="A69:A70"/>
    <mergeCell ref="B69:B70"/>
    <mergeCell ref="C69:C70"/>
    <mergeCell ref="D69:D70"/>
    <mergeCell ref="A61:A62"/>
    <mergeCell ref="B61:B62"/>
    <mergeCell ref="C61:C62"/>
    <mergeCell ref="D61:D62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57"/>
  <sheetViews>
    <sheetView workbookViewId="0" topLeftCell="A7">
      <selection activeCell="A52" sqref="A52"/>
    </sheetView>
  </sheetViews>
  <sheetFormatPr defaultColWidth="9.140625" defaultRowHeight="12.75"/>
  <cols>
    <col min="1" max="1" width="30.7109375" style="0" customWidth="1"/>
    <col min="2" max="2" width="15.421875" style="0" customWidth="1"/>
    <col min="3" max="3" width="44.7109375" style="0" customWidth="1"/>
    <col min="4" max="4" width="31.57421875" style="0" customWidth="1"/>
  </cols>
  <sheetData>
    <row r="6" spans="1:4" ht="15.75">
      <c r="A6" s="60" t="s">
        <v>10</v>
      </c>
      <c r="B6" s="60"/>
      <c r="C6" s="60"/>
      <c r="D6" s="60"/>
    </row>
    <row r="7" spans="1:4" ht="15.75">
      <c r="A7" s="60" t="s">
        <v>11</v>
      </c>
      <c r="B7" s="60"/>
      <c r="C7" s="60"/>
      <c r="D7" s="60"/>
    </row>
    <row r="12" spans="1:4" ht="12.75">
      <c r="A12" s="66" t="s">
        <v>0</v>
      </c>
      <c r="B12" s="66" t="s">
        <v>1</v>
      </c>
      <c r="C12" s="66" t="s">
        <v>2</v>
      </c>
      <c r="D12" s="66" t="s">
        <v>3</v>
      </c>
    </row>
    <row r="13" spans="1:4" ht="12.75">
      <c r="A13" s="67"/>
      <c r="B13" s="78"/>
      <c r="C13" s="67"/>
      <c r="D13" s="67"/>
    </row>
    <row r="14" spans="1:4" ht="12.75">
      <c r="A14" s="68"/>
      <c r="B14" s="79"/>
      <c r="C14" s="68"/>
      <c r="D14" s="68"/>
    </row>
    <row r="15" spans="1:4" ht="12.75">
      <c r="A15" s="69" t="s">
        <v>4</v>
      </c>
      <c r="B15" s="71">
        <f>B17+B18</f>
        <v>0</v>
      </c>
      <c r="C15" s="73"/>
      <c r="D15" s="73"/>
    </row>
    <row r="16" spans="1:4" ht="12.75">
      <c r="A16" s="70"/>
      <c r="B16" s="72"/>
      <c r="C16" s="74"/>
      <c r="D16" s="74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69" t="s">
        <v>5</v>
      </c>
      <c r="B24" s="71">
        <f>SUM(B26:B32)</f>
        <v>0</v>
      </c>
      <c r="C24" s="73"/>
      <c r="D24" s="73"/>
    </row>
    <row r="25" spans="1:4" ht="12.75">
      <c r="A25" s="70"/>
      <c r="B25" s="72"/>
      <c r="C25" s="74"/>
      <c r="D25" s="74"/>
    </row>
    <row r="26" spans="1:4" ht="12.75">
      <c r="A26" s="1"/>
      <c r="B26" s="43"/>
      <c r="C26" s="33"/>
      <c r="D26" s="33"/>
    </row>
    <row r="27" spans="1:4" ht="12.75">
      <c r="A27" s="1"/>
      <c r="B27" s="43"/>
      <c r="C27" s="33"/>
      <c r="D27" s="33"/>
    </row>
    <row r="28" spans="1:4" ht="12.75">
      <c r="A28" s="1"/>
      <c r="B28" s="28"/>
      <c r="C28" s="17"/>
      <c r="D28" s="17"/>
    </row>
    <row r="29" spans="1:4" ht="12.75">
      <c r="A29" s="1"/>
      <c r="B29" s="19"/>
      <c r="C29" s="17"/>
      <c r="D29" s="17"/>
    </row>
    <row r="30" spans="1:4" ht="12.75">
      <c r="A30" s="1"/>
      <c r="B30" s="18"/>
      <c r="C30" s="17"/>
      <c r="D30" s="17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75" t="s">
        <v>6</v>
      </c>
      <c r="B34" s="71">
        <v>0</v>
      </c>
      <c r="C34" s="73"/>
      <c r="D34" s="73"/>
    </row>
    <row r="35" spans="1:4" ht="16.5" customHeight="1">
      <c r="A35" s="76"/>
      <c r="B35" s="72"/>
      <c r="C35" s="74"/>
      <c r="D35" s="74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69" t="s">
        <v>7</v>
      </c>
      <c r="B42" s="71">
        <f>B44</f>
        <v>0</v>
      </c>
      <c r="C42" s="73"/>
      <c r="D42" s="73"/>
    </row>
    <row r="43" spans="1:4" ht="12.75">
      <c r="A43" s="70"/>
      <c r="B43" s="72"/>
      <c r="C43" s="74"/>
      <c r="D43" s="74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5.75">
      <c r="A48" s="9" t="s">
        <v>12</v>
      </c>
      <c r="B48" s="10">
        <f>B15+B24+B34+B42</f>
        <v>0</v>
      </c>
      <c r="C48" s="9"/>
      <c r="D48" s="9"/>
    </row>
    <row r="49" ht="12.75">
      <c r="B49" s="3"/>
    </row>
    <row r="50" ht="12.75">
      <c r="B50" s="3"/>
    </row>
    <row r="51" spans="1:4" ht="15.75">
      <c r="A51" s="5" t="s">
        <v>8</v>
      </c>
      <c r="B51" s="3"/>
      <c r="C51" s="60" t="s">
        <v>9</v>
      </c>
      <c r="D51" s="60"/>
    </row>
    <row r="52" spans="1:4" ht="15.75">
      <c r="A52" s="4" t="s">
        <v>29</v>
      </c>
      <c r="B52" s="3"/>
      <c r="C52" s="77" t="s">
        <v>23</v>
      </c>
      <c r="D52" s="77"/>
    </row>
    <row r="53" ht="12.75">
      <c r="B53" s="3"/>
    </row>
    <row r="54" ht="12.75">
      <c r="B54" s="3"/>
    </row>
    <row r="55" ht="12.75">
      <c r="B55" s="3"/>
    </row>
    <row r="56" spans="2:4" ht="15.75">
      <c r="B56" s="3"/>
      <c r="C56" s="60" t="s">
        <v>21</v>
      </c>
      <c r="D56" s="60"/>
    </row>
    <row r="57" spans="2:4" ht="15.75">
      <c r="B57" s="3"/>
      <c r="C57" s="60" t="s">
        <v>22</v>
      </c>
      <c r="D57" s="60"/>
    </row>
  </sheetData>
  <mergeCells count="26">
    <mergeCell ref="C51:D51"/>
    <mergeCell ref="C52:D52"/>
    <mergeCell ref="C56:D56"/>
    <mergeCell ref="C57:D57"/>
    <mergeCell ref="A42:A43"/>
    <mergeCell ref="B42:B43"/>
    <mergeCell ref="C42:C43"/>
    <mergeCell ref="D42:D43"/>
    <mergeCell ref="A34:A35"/>
    <mergeCell ref="B34:B35"/>
    <mergeCell ref="C34:C35"/>
    <mergeCell ref="D34:D35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E60"/>
  <sheetViews>
    <sheetView workbookViewId="0" topLeftCell="A1">
      <selection activeCell="B26" sqref="B26:B28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26.28125" style="0" customWidth="1"/>
    <col min="4" max="4" width="29.00390625" style="0" customWidth="1"/>
  </cols>
  <sheetData>
    <row r="6" spans="1:4" ht="15.75">
      <c r="A6" s="60" t="s">
        <v>10</v>
      </c>
      <c r="B6" s="60"/>
      <c r="C6" s="60"/>
      <c r="D6" s="60"/>
    </row>
    <row r="7" spans="1:4" ht="15.75">
      <c r="A7" s="60" t="s">
        <v>11</v>
      </c>
      <c r="B7" s="60"/>
      <c r="C7" s="60"/>
      <c r="D7" s="60"/>
    </row>
    <row r="12" spans="1:4" ht="12.75">
      <c r="A12" s="66" t="s">
        <v>0</v>
      </c>
      <c r="B12" s="66" t="s">
        <v>1</v>
      </c>
      <c r="C12" s="66" t="s">
        <v>2</v>
      </c>
      <c r="D12" s="66" t="s">
        <v>3</v>
      </c>
    </row>
    <row r="13" spans="1:4" ht="12.75">
      <c r="A13" s="67"/>
      <c r="B13" s="78"/>
      <c r="C13" s="67"/>
      <c r="D13" s="67"/>
    </row>
    <row r="14" spans="1:4" ht="12.75">
      <c r="A14" s="68"/>
      <c r="B14" s="79"/>
      <c r="C14" s="68"/>
      <c r="D14" s="68"/>
    </row>
    <row r="15" spans="1:4" ht="12.75">
      <c r="A15" s="69" t="s">
        <v>4</v>
      </c>
      <c r="B15" s="71">
        <f>B17+B18</f>
        <v>0</v>
      </c>
      <c r="C15" s="73"/>
      <c r="D15" s="73"/>
    </row>
    <row r="16" spans="1:4" ht="12.75">
      <c r="A16" s="70"/>
      <c r="B16" s="72"/>
      <c r="C16" s="74"/>
      <c r="D16" s="74"/>
    </row>
    <row r="17" spans="1:4" ht="12.75">
      <c r="A17" s="1"/>
      <c r="B17" s="29"/>
      <c r="C17" s="17"/>
      <c r="D17" s="17"/>
    </row>
    <row r="18" spans="1:4" ht="12.75">
      <c r="A18" s="1"/>
      <c r="B18" s="18"/>
      <c r="C18" s="17"/>
      <c r="D18" s="17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69" t="s">
        <v>5</v>
      </c>
      <c r="B24" s="71">
        <f>SUM(B26:B31)</f>
        <v>12688</v>
      </c>
      <c r="C24" s="73"/>
      <c r="D24" s="73"/>
    </row>
    <row r="25" spans="1:4" ht="12.75">
      <c r="A25" s="70"/>
      <c r="B25" s="72"/>
      <c r="C25" s="74"/>
      <c r="D25" s="74"/>
    </row>
    <row r="26" spans="1:4" ht="15.75">
      <c r="A26" s="20"/>
      <c r="B26" s="8">
        <v>7938</v>
      </c>
      <c r="C26" s="42" t="s">
        <v>32</v>
      </c>
      <c r="D26" s="42" t="s">
        <v>33</v>
      </c>
    </row>
    <row r="27" spans="1:4" ht="15.75">
      <c r="A27" s="20"/>
      <c r="B27" s="8">
        <v>2250</v>
      </c>
      <c r="C27" s="42" t="s">
        <v>34</v>
      </c>
      <c r="D27" s="42" t="s">
        <v>35</v>
      </c>
    </row>
    <row r="28" spans="1:4" ht="15.75">
      <c r="A28" s="20"/>
      <c r="B28" s="8">
        <v>500</v>
      </c>
      <c r="C28" s="42" t="s">
        <v>34</v>
      </c>
      <c r="D28" s="1" t="s">
        <v>36</v>
      </c>
    </row>
    <row r="29" spans="1:4" ht="15.75">
      <c r="A29" s="20"/>
      <c r="B29" s="30">
        <v>2000</v>
      </c>
      <c r="C29" s="31" t="s">
        <v>159</v>
      </c>
      <c r="D29" s="7" t="s">
        <v>160</v>
      </c>
    </row>
    <row r="30" spans="1:4" ht="15.75">
      <c r="A30" s="20"/>
      <c r="B30" s="8"/>
      <c r="C30" s="7"/>
      <c r="D30" s="7"/>
    </row>
    <row r="31" spans="1:4" ht="15.75">
      <c r="A31" s="20"/>
      <c r="B31" s="8"/>
      <c r="C31" s="7"/>
      <c r="D31" s="7"/>
    </row>
    <row r="32" spans="1:4" ht="15.75">
      <c r="A32" s="20"/>
      <c r="B32" s="21"/>
      <c r="C32" s="23"/>
      <c r="D32" s="23"/>
    </row>
    <row r="33" spans="1:4" ht="15.75">
      <c r="A33" s="20"/>
      <c r="B33" s="21"/>
      <c r="C33" s="22"/>
      <c r="D33" s="22"/>
    </row>
    <row r="34" spans="1:4" ht="15">
      <c r="A34" s="1"/>
      <c r="B34" s="27"/>
      <c r="C34" s="22"/>
      <c r="D34" s="22"/>
    </row>
    <row r="35" spans="1:4" ht="12.75" customHeight="1">
      <c r="A35" s="75" t="s">
        <v>6</v>
      </c>
      <c r="B35" s="27"/>
      <c r="C35" s="24"/>
      <c r="D35" s="25"/>
    </row>
    <row r="36" spans="1:4" ht="18.75" customHeight="1">
      <c r="A36" s="76"/>
      <c r="B36" s="27"/>
      <c r="C36" s="23"/>
      <c r="D36" s="23"/>
    </row>
    <row r="37" spans="1:4" ht="15">
      <c r="A37" s="1"/>
      <c r="B37" s="27"/>
      <c r="C37" s="23"/>
      <c r="D37" s="23"/>
    </row>
    <row r="38" spans="1:4" ht="15">
      <c r="A38" s="1"/>
      <c r="B38" s="27"/>
      <c r="C38" s="24"/>
      <c r="D38" s="26"/>
    </row>
    <row r="39" spans="1:4" ht="15">
      <c r="A39" s="1"/>
      <c r="B39" s="27"/>
      <c r="C39" s="24"/>
      <c r="D39" s="26"/>
    </row>
    <row r="40" spans="1:4" ht="15">
      <c r="A40" s="1"/>
      <c r="B40" s="27"/>
      <c r="C40" s="24"/>
      <c r="D40" s="26"/>
    </row>
    <row r="41" spans="1:4" ht="15">
      <c r="A41" s="1"/>
      <c r="B41" s="27"/>
      <c r="C41" s="23"/>
      <c r="D41" s="23"/>
    </row>
    <row r="42" spans="1:4" ht="15">
      <c r="A42" s="1"/>
      <c r="B42" s="27"/>
      <c r="C42" s="24"/>
      <c r="D42" s="25"/>
    </row>
    <row r="43" spans="1:4" ht="12.75" customHeight="1">
      <c r="A43" s="69" t="s">
        <v>7</v>
      </c>
      <c r="B43" s="27"/>
      <c r="C43" s="24"/>
      <c r="D43" s="25"/>
    </row>
    <row r="44" spans="1:4" ht="12.75" customHeight="1">
      <c r="A44" s="70"/>
      <c r="B44" s="27"/>
      <c r="C44" s="24"/>
      <c r="D44" s="25"/>
    </row>
    <row r="45" spans="1:4" ht="15">
      <c r="A45" s="1"/>
      <c r="B45" s="27"/>
      <c r="C45" s="23"/>
      <c r="D45" s="23"/>
    </row>
    <row r="46" spans="1:4" ht="15">
      <c r="A46" s="1"/>
      <c r="B46" s="27"/>
      <c r="C46" s="23"/>
      <c r="D46" s="23"/>
    </row>
    <row r="47" spans="1:4" ht="15">
      <c r="A47" s="1"/>
      <c r="B47" s="27"/>
      <c r="C47" s="24"/>
      <c r="D47" s="26"/>
    </row>
    <row r="48" spans="1:4" ht="15">
      <c r="A48" s="1"/>
      <c r="B48" s="27"/>
      <c r="C48" s="24"/>
      <c r="D48" s="26"/>
    </row>
    <row r="49" spans="1:4" ht="15.75">
      <c r="A49" s="9" t="s">
        <v>12</v>
      </c>
      <c r="B49" s="41">
        <f>B15+B24</f>
        <v>12688</v>
      </c>
      <c r="C49" s="24"/>
      <c r="D49" s="25"/>
    </row>
    <row r="50" spans="2:5" ht="15">
      <c r="B50" s="37"/>
      <c r="C50" s="38"/>
      <c r="D50" s="38"/>
      <c r="E50" s="13"/>
    </row>
    <row r="51" spans="2:5" ht="15">
      <c r="B51" s="37"/>
      <c r="C51" s="39"/>
      <c r="D51" s="39"/>
      <c r="E51" s="13"/>
    </row>
    <row r="52" spans="1:5" ht="15.75">
      <c r="A52" s="5" t="s">
        <v>8</v>
      </c>
      <c r="B52" s="3"/>
      <c r="C52" s="60" t="s">
        <v>9</v>
      </c>
      <c r="D52" s="60"/>
      <c r="E52" s="13"/>
    </row>
    <row r="53" spans="1:5" ht="15.75">
      <c r="A53" s="4" t="s">
        <v>29</v>
      </c>
      <c r="B53" s="3"/>
      <c r="C53" s="77" t="s">
        <v>19</v>
      </c>
      <c r="D53" s="77"/>
      <c r="E53" s="13"/>
    </row>
    <row r="54" spans="2:5" ht="12.75">
      <c r="B54" s="3"/>
      <c r="E54" s="13"/>
    </row>
    <row r="55" spans="2:5" ht="12.75">
      <c r="B55" s="3"/>
      <c r="E55" s="13"/>
    </row>
    <row r="56" spans="2:5" ht="12.75">
      <c r="B56" s="3"/>
      <c r="E56" s="13"/>
    </row>
    <row r="57" spans="2:5" ht="15.75">
      <c r="B57" s="3"/>
      <c r="C57" s="60" t="s">
        <v>21</v>
      </c>
      <c r="D57" s="60"/>
      <c r="E57" s="13"/>
    </row>
    <row r="58" spans="2:5" ht="15.75">
      <c r="B58" s="3"/>
      <c r="C58" s="60" t="s">
        <v>22</v>
      </c>
      <c r="D58" s="60"/>
      <c r="E58" s="13"/>
    </row>
    <row r="59" spans="2:5" ht="15">
      <c r="B59" s="40"/>
      <c r="C59" s="38"/>
      <c r="D59" s="38"/>
      <c r="E59" s="13"/>
    </row>
    <row r="60" spans="2:5" ht="15">
      <c r="B60" s="40"/>
      <c r="C60" s="39"/>
      <c r="D60" s="39"/>
      <c r="E60" s="13"/>
    </row>
  </sheetData>
  <mergeCells count="20">
    <mergeCell ref="C58:D58"/>
    <mergeCell ref="A35:A36"/>
    <mergeCell ref="C52:D52"/>
    <mergeCell ref="C53:D53"/>
    <mergeCell ref="C57:D57"/>
    <mergeCell ref="A43:A44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D96"/>
  <sheetViews>
    <sheetView workbookViewId="0" topLeftCell="A22">
      <selection activeCell="H39" sqref="H39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4.421875" style="0" customWidth="1"/>
    <col min="4" max="4" width="46.421875" style="0" customWidth="1"/>
  </cols>
  <sheetData>
    <row r="6" spans="1:4" ht="15.75">
      <c r="A6" s="60" t="s">
        <v>10</v>
      </c>
      <c r="B6" s="60"/>
      <c r="C6" s="60"/>
      <c r="D6" s="60"/>
    </row>
    <row r="7" spans="1:4" ht="15.75">
      <c r="A7" s="60" t="s">
        <v>11</v>
      </c>
      <c r="B7" s="60"/>
      <c r="C7" s="60"/>
      <c r="D7" s="60"/>
    </row>
    <row r="12" spans="1:4" ht="12.75">
      <c r="A12" s="66" t="s">
        <v>0</v>
      </c>
      <c r="B12" s="66" t="s">
        <v>1</v>
      </c>
      <c r="C12" s="66" t="s">
        <v>2</v>
      </c>
      <c r="D12" s="66" t="s">
        <v>3</v>
      </c>
    </row>
    <row r="13" spans="1:4" ht="12.75">
      <c r="A13" s="67"/>
      <c r="B13" s="78"/>
      <c r="C13" s="67"/>
      <c r="D13" s="67"/>
    </row>
    <row r="14" spans="1:4" ht="12.75">
      <c r="A14" s="68"/>
      <c r="B14" s="79"/>
      <c r="C14" s="68"/>
      <c r="D14" s="68"/>
    </row>
    <row r="15" spans="1:4" ht="12.75">
      <c r="A15" s="69" t="s">
        <v>4</v>
      </c>
      <c r="B15" s="71">
        <f>B17+B18+B19</f>
        <v>0</v>
      </c>
      <c r="C15" s="73"/>
      <c r="D15" s="73"/>
    </row>
    <row r="16" spans="1:4" ht="12.75">
      <c r="A16" s="70"/>
      <c r="B16" s="72"/>
      <c r="C16" s="74"/>
      <c r="D16" s="74"/>
    </row>
    <row r="17" spans="1:4" ht="15" customHeight="1">
      <c r="A17" s="1"/>
      <c r="B17" s="29"/>
      <c r="C17" s="17"/>
      <c r="D17" s="17"/>
    </row>
    <row r="18" spans="1:4" ht="12.75">
      <c r="A18" s="1"/>
      <c r="B18" s="18"/>
      <c r="C18" s="15"/>
      <c r="D18" s="15"/>
    </row>
    <row r="19" spans="1:4" ht="12.75">
      <c r="A19" s="1"/>
      <c r="B19" s="2"/>
      <c r="C19" s="1"/>
      <c r="D19" s="15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69" t="s">
        <v>5</v>
      </c>
      <c r="B24" s="71">
        <f>SUM(B26:B80)</f>
        <v>0</v>
      </c>
      <c r="C24" s="73"/>
      <c r="D24" s="73"/>
    </row>
    <row r="25" spans="1:4" ht="12.75">
      <c r="A25" s="70"/>
      <c r="B25" s="72"/>
      <c r="C25" s="74"/>
      <c r="D25" s="74"/>
    </row>
    <row r="26" spans="1:4" ht="15.75">
      <c r="A26" s="20"/>
      <c r="B26" s="18"/>
      <c r="C26" s="35"/>
      <c r="D26" s="47"/>
    </row>
    <row r="27" spans="1:4" ht="15.75">
      <c r="A27" s="20"/>
      <c r="B27" s="18"/>
      <c r="C27" s="35"/>
      <c r="D27" s="47"/>
    </row>
    <row r="28" spans="1:4" ht="15.75">
      <c r="A28" s="20"/>
      <c r="B28" s="18"/>
      <c r="C28" s="35"/>
      <c r="D28" s="47"/>
    </row>
    <row r="29" spans="1:4" ht="15.75">
      <c r="A29" s="20"/>
      <c r="B29" s="18"/>
      <c r="C29" s="35"/>
      <c r="D29" s="47"/>
    </row>
    <row r="30" spans="1:4" ht="15.75">
      <c r="A30" s="20"/>
      <c r="B30" s="18"/>
      <c r="C30" s="35"/>
      <c r="D30" s="47"/>
    </row>
    <row r="31" spans="1:4" ht="15.75">
      <c r="A31" s="20"/>
      <c r="B31" s="18"/>
      <c r="C31" s="35"/>
      <c r="D31" s="47"/>
    </row>
    <row r="32" spans="1:4" ht="15.75">
      <c r="A32" s="20"/>
      <c r="B32" s="18"/>
      <c r="C32" s="17"/>
      <c r="D32" s="17"/>
    </row>
    <row r="33" spans="1:4" ht="15.75">
      <c r="A33" s="20"/>
      <c r="B33" s="18"/>
      <c r="C33" s="35"/>
      <c r="D33" s="56"/>
    </row>
    <row r="34" spans="1:4" ht="15.75">
      <c r="A34" s="20"/>
      <c r="B34" s="18"/>
      <c r="C34" s="35"/>
      <c r="D34" s="56"/>
    </row>
    <row r="35" spans="1:4" ht="15.75">
      <c r="A35" s="20"/>
      <c r="B35" s="18"/>
      <c r="C35" s="35"/>
      <c r="D35" s="56"/>
    </row>
    <row r="36" spans="1:4" ht="15.75">
      <c r="A36" s="20"/>
      <c r="B36" s="18"/>
      <c r="C36" s="35"/>
      <c r="D36" s="56"/>
    </row>
    <row r="37" spans="1:4" ht="15.75">
      <c r="A37" s="20"/>
      <c r="B37" s="18"/>
      <c r="C37" s="35"/>
      <c r="D37" s="56"/>
    </row>
    <row r="38" spans="1:4" ht="15.75">
      <c r="A38" s="20"/>
      <c r="B38" s="18"/>
      <c r="C38" s="35"/>
      <c r="D38" s="56"/>
    </row>
    <row r="39" spans="1:4" ht="15.75">
      <c r="A39" s="20"/>
      <c r="B39" s="18"/>
      <c r="C39" s="35"/>
      <c r="D39" s="56"/>
    </row>
    <row r="40" spans="1:4" ht="15.75">
      <c r="A40" s="20"/>
      <c r="B40" s="18"/>
      <c r="C40" s="35"/>
      <c r="D40" s="56"/>
    </row>
    <row r="41" spans="1:4" ht="15.75">
      <c r="A41" s="20"/>
      <c r="B41" s="18"/>
      <c r="C41" s="35"/>
      <c r="D41" s="56"/>
    </row>
    <row r="42" spans="1:4" ht="15.75">
      <c r="A42" s="20"/>
      <c r="B42" s="18"/>
      <c r="C42" s="35"/>
      <c r="D42" s="56"/>
    </row>
    <row r="43" spans="1:4" ht="15.75">
      <c r="A43" s="20"/>
      <c r="B43" s="18"/>
      <c r="C43" s="35"/>
      <c r="D43" s="56"/>
    </row>
    <row r="44" spans="1:4" ht="15.75">
      <c r="A44" s="20"/>
      <c r="B44" s="18"/>
      <c r="C44" s="35"/>
      <c r="D44" s="56"/>
    </row>
    <row r="45" spans="1:4" ht="15.75">
      <c r="A45" s="20"/>
      <c r="B45" s="18"/>
      <c r="C45" s="35"/>
      <c r="D45" s="56"/>
    </row>
    <row r="46" spans="1:4" ht="15.75">
      <c r="A46" s="20"/>
      <c r="B46" s="18"/>
      <c r="C46" s="35"/>
      <c r="D46" s="56"/>
    </row>
    <row r="47" spans="1:4" ht="15.75">
      <c r="A47" s="20"/>
      <c r="B47" s="18"/>
      <c r="C47" s="35"/>
      <c r="D47" s="56"/>
    </row>
    <row r="48" spans="1:4" ht="15.75">
      <c r="A48" s="20"/>
      <c r="B48" s="18"/>
      <c r="C48" s="35"/>
      <c r="D48" s="56"/>
    </row>
    <row r="49" spans="1:4" ht="15.75">
      <c r="A49" s="20"/>
      <c r="B49" s="18"/>
      <c r="C49" s="35"/>
      <c r="D49" s="56"/>
    </row>
    <row r="50" spans="1:4" ht="15.75">
      <c r="A50" s="20"/>
      <c r="B50" s="32"/>
      <c r="C50" s="35"/>
      <c r="D50" s="56"/>
    </row>
    <row r="51" spans="1:4" ht="15.75">
      <c r="A51" s="20"/>
      <c r="B51" s="32"/>
      <c r="C51" s="35"/>
      <c r="D51" s="56"/>
    </row>
    <row r="52" spans="1:4" ht="15.75">
      <c r="A52" s="20"/>
      <c r="B52" s="34"/>
      <c r="C52" s="35"/>
      <c r="D52" s="56"/>
    </row>
    <row r="53" spans="1:4" ht="15.75">
      <c r="A53" s="20"/>
      <c r="B53" s="34"/>
      <c r="C53" s="35"/>
      <c r="D53" s="56"/>
    </row>
    <row r="54" spans="1:4" ht="15.75">
      <c r="A54" s="20"/>
      <c r="B54" s="32"/>
      <c r="C54" s="35"/>
      <c r="D54" s="56"/>
    </row>
    <row r="55" spans="1:4" ht="15.75">
      <c r="A55" s="20"/>
      <c r="B55" s="32"/>
      <c r="C55" s="35"/>
      <c r="D55" s="56"/>
    </row>
    <row r="56" spans="1:4" ht="15.75">
      <c r="A56" s="20"/>
      <c r="B56" s="32"/>
      <c r="C56" s="35"/>
      <c r="D56" s="56"/>
    </row>
    <row r="57" spans="1:4" ht="15.75">
      <c r="A57" s="20"/>
      <c r="B57" s="32"/>
      <c r="C57" s="35"/>
      <c r="D57" s="56"/>
    </row>
    <row r="58" spans="1:4" ht="15.75">
      <c r="A58" s="20"/>
      <c r="B58" s="32"/>
      <c r="C58" s="35"/>
      <c r="D58" s="56"/>
    </row>
    <row r="59" spans="1:4" ht="15.75">
      <c r="A59" s="20"/>
      <c r="B59" s="32"/>
      <c r="C59" s="35"/>
      <c r="D59" s="56"/>
    </row>
    <row r="60" spans="1:4" ht="15.75">
      <c r="A60" s="20"/>
      <c r="B60" s="32"/>
      <c r="C60" s="35"/>
      <c r="D60" s="56"/>
    </row>
    <row r="61" spans="1:4" ht="15.75">
      <c r="A61" s="20"/>
      <c r="B61" s="32"/>
      <c r="C61" s="35"/>
      <c r="D61" s="56"/>
    </row>
    <row r="62" spans="1:4" ht="15.75">
      <c r="A62" s="20"/>
      <c r="B62" s="32"/>
      <c r="C62" s="35"/>
      <c r="D62" s="56"/>
    </row>
    <row r="63" spans="1:4" ht="15.75">
      <c r="A63" s="20"/>
      <c r="B63" s="32"/>
      <c r="C63" s="35"/>
      <c r="D63" s="56"/>
    </row>
    <row r="64" spans="1:4" ht="15.75">
      <c r="A64" s="20"/>
      <c r="B64" s="32"/>
      <c r="C64" s="35"/>
      <c r="D64" s="56"/>
    </row>
    <row r="65" spans="1:4" ht="15.75">
      <c r="A65" s="20"/>
      <c r="B65" s="32"/>
      <c r="C65" s="35"/>
      <c r="D65" s="56"/>
    </row>
    <row r="66" spans="1:4" ht="15.75">
      <c r="A66" s="20"/>
      <c r="B66" s="32"/>
      <c r="C66" s="35"/>
      <c r="D66" s="56"/>
    </row>
    <row r="67" spans="1:4" ht="15.75">
      <c r="A67" s="20"/>
      <c r="B67" s="32"/>
      <c r="C67" s="35"/>
      <c r="D67" s="56"/>
    </row>
    <row r="68" spans="1:4" ht="15.75">
      <c r="A68" s="20"/>
      <c r="B68" s="32"/>
      <c r="C68" s="35"/>
      <c r="D68" s="56"/>
    </row>
    <row r="69" spans="1:4" ht="15.75">
      <c r="A69" s="20"/>
      <c r="B69" s="32"/>
      <c r="C69" s="35"/>
      <c r="D69" s="56"/>
    </row>
    <row r="70" spans="1:4" ht="15.75">
      <c r="A70" s="20"/>
      <c r="B70" s="32"/>
      <c r="C70" s="35"/>
      <c r="D70" s="56"/>
    </row>
    <row r="71" spans="1:4" ht="15.75">
      <c r="A71" s="20"/>
      <c r="B71" s="32"/>
      <c r="C71" s="35"/>
      <c r="D71" s="56"/>
    </row>
    <row r="72" spans="1:4" ht="15.75">
      <c r="A72" s="20"/>
      <c r="B72" s="32"/>
      <c r="C72" s="35"/>
      <c r="D72" s="56"/>
    </row>
    <row r="73" spans="1:4" ht="15.75">
      <c r="A73" s="20"/>
      <c r="B73" s="32"/>
      <c r="C73" s="35"/>
      <c r="D73" s="56"/>
    </row>
    <row r="74" spans="1:4" ht="15.75">
      <c r="A74" s="20"/>
      <c r="B74" s="32"/>
      <c r="C74" s="35"/>
      <c r="D74" s="56"/>
    </row>
    <row r="75" spans="1:4" ht="15.75">
      <c r="A75" s="20"/>
      <c r="B75" s="32"/>
      <c r="C75" s="35"/>
      <c r="D75" s="56"/>
    </row>
    <row r="76" spans="1:4" ht="15.75">
      <c r="A76" s="20"/>
      <c r="B76" s="32"/>
      <c r="C76" s="35"/>
      <c r="D76" s="56"/>
    </row>
    <row r="77" spans="1:4" ht="15.75">
      <c r="A77" s="20"/>
      <c r="B77" s="32"/>
      <c r="C77" s="35"/>
      <c r="D77" s="56"/>
    </row>
    <row r="78" spans="1:4" ht="15.75">
      <c r="A78" s="20"/>
      <c r="B78" s="32"/>
      <c r="C78" s="35"/>
      <c r="D78" s="56"/>
    </row>
    <row r="79" spans="1:4" ht="15.75">
      <c r="A79" s="20"/>
      <c r="B79" s="32"/>
      <c r="C79" s="35"/>
      <c r="D79" s="56"/>
    </row>
    <row r="80" spans="1:4" ht="15.75">
      <c r="A80" s="20"/>
      <c r="B80" s="32"/>
      <c r="C80" s="35"/>
      <c r="D80" s="56"/>
    </row>
    <row r="81" spans="1:4" ht="12.75" customHeight="1">
      <c r="A81" s="69" t="s">
        <v>7</v>
      </c>
      <c r="B81" s="71"/>
      <c r="C81" s="73"/>
      <c r="D81" s="73"/>
    </row>
    <row r="82" spans="1:4" ht="12.75" customHeight="1">
      <c r="A82" s="70"/>
      <c r="B82" s="72"/>
      <c r="C82" s="74"/>
      <c r="D82" s="74"/>
    </row>
    <row r="83" spans="1:4" ht="12.75">
      <c r="A83" s="1"/>
      <c r="B83" s="2"/>
      <c r="C83" s="1"/>
      <c r="D83" s="1"/>
    </row>
    <row r="84" spans="1:4" ht="12.75">
      <c r="A84" s="1"/>
      <c r="B84" s="2"/>
      <c r="C84" s="1"/>
      <c r="D84" s="1"/>
    </row>
    <row r="85" spans="1:4" ht="12.75">
      <c r="A85" s="1"/>
      <c r="B85" s="2"/>
      <c r="C85" s="1"/>
      <c r="D85" s="1"/>
    </row>
    <row r="86" spans="1:4" ht="12.75">
      <c r="A86" s="1"/>
      <c r="B86" s="2"/>
      <c r="C86" s="1"/>
      <c r="D86" s="1"/>
    </row>
    <row r="87" spans="1:4" ht="15.75">
      <c r="A87" s="9" t="s">
        <v>12</v>
      </c>
      <c r="B87" s="10">
        <f>B24+B15</f>
        <v>0</v>
      </c>
      <c r="C87" s="9"/>
      <c r="D87" s="9"/>
    </row>
    <row r="88" ht="12.75">
      <c r="B88" s="3"/>
    </row>
    <row r="89" ht="12.75">
      <c r="B89" s="3"/>
    </row>
    <row r="90" spans="1:4" ht="15.75">
      <c r="A90" s="5" t="s">
        <v>8</v>
      </c>
      <c r="B90" s="3"/>
      <c r="C90" s="60" t="s">
        <v>9</v>
      </c>
      <c r="D90" s="60"/>
    </row>
    <row r="91" spans="1:4" ht="15.75">
      <c r="A91" s="4" t="s">
        <v>29</v>
      </c>
      <c r="B91" s="3"/>
      <c r="C91" s="77" t="s">
        <v>24</v>
      </c>
      <c r="D91" s="77"/>
    </row>
    <row r="92" ht="12.75">
      <c r="B92" s="3"/>
    </row>
    <row r="93" ht="12.75">
      <c r="B93" s="3"/>
    </row>
    <row r="94" ht="12.75">
      <c r="B94" s="3"/>
    </row>
    <row r="95" spans="2:4" ht="15.75">
      <c r="B95" s="3"/>
      <c r="C95" s="60" t="s">
        <v>21</v>
      </c>
      <c r="D95" s="60"/>
    </row>
    <row r="96" spans="2:4" ht="15.75">
      <c r="B96" s="3"/>
      <c r="C96" s="60" t="s">
        <v>22</v>
      </c>
      <c r="D96" s="60"/>
    </row>
  </sheetData>
  <mergeCells count="22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81:A82"/>
    <mergeCell ref="B81:B82"/>
    <mergeCell ref="C81:C82"/>
    <mergeCell ref="D81:D82"/>
    <mergeCell ref="C90:D90"/>
    <mergeCell ref="C91:D91"/>
    <mergeCell ref="C95:D95"/>
    <mergeCell ref="C96:D9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E58"/>
  <sheetViews>
    <sheetView workbookViewId="0" topLeftCell="A10">
      <selection activeCell="B17" sqref="B17:D17"/>
    </sheetView>
  </sheetViews>
  <sheetFormatPr defaultColWidth="9.140625" defaultRowHeight="12.75"/>
  <cols>
    <col min="1" max="1" width="34.57421875" style="0" customWidth="1"/>
    <col min="2" max="2" width="15.8515625" style="0" customWidth="1"/>
    <col min="3" max="3" width="28.8515625" style="0" customWidth="1"/>
    <col min="4" max="4" width="48.57421875" style="0" customWidth="1"/>
    <col min="5" max="6" width="9.140625" style="13" customWidth="1"/>
  </cols>
  <sheetData>
    <row r="6" spans="1:4" ht="15.75">
      <c r="A6" s="60" t="s">
        <v>10</v>
      </c>
      <c r="B6" s="60"/>
      <c r="C6" s="60"/>
      <c r="D6" s="60"/>
    </row>
    <row r="7" spans="1:4" ht="15.75">
      <c r="A7" s="60" t="s">
        <v>11</v>
      </c>
      <c r="B7" s="60"/>
      <c r="C7" s="60"/>
      <c r="D7" s="60"/>
    </row>
    <row r="12" spans="1:4" ht="12.75">
      <c r="A12" s="66" t="s">
        <v>0</v>
      </c>
      <c r="B12" s="66" t="s">
        <v>1</v>
      </c>
      <c r="C12" s="66" t="s">
        <v>2</v>
      </c>
      <c r="D12" s="66" t="s">
        <v>3</v>
      </c>
    </row>
    <row r="13" spans="1:4" ht="12.75">
      <c r="A13" s="67"/>
      <c r="B13" s="78"/>
      <c r="C13" s="67"/>
      <c r="D13" s="67"/>
    </row>
    <row r="14" spans="1:4" ht="12.75">
      <c r="A14" s="68"/>
      <c r="B14" s="79"/>
      <c r="C14" s="68"/>
      <c r="D14" s="68"/>
    </row>
    <row r="15" spans="1:4" ht="12.75">
      <c r="A15" s="69" t="s">
        <v>4</v>
      </c>
      <c r="B15" s="71">
        <f>B17+B18+B19+B20</f>
        <v>0</v>
      </c>
      <c r="C15" s="73"/>
      <c r="D15" s="73"/>
    </row>
    <row r="16" spans="1:4" ht="12.75">
      <c r="A16" s="70"/>
      <c r="B16" s="72"/>
      <c r="C16" s="74"/>
      <c r="D16" s="74"/>
    </row>
    <row r="17" spans="1:4" ht="16.5" customHeight="1">
      <c r="A17" s="1"/>
      <c r="B17" s="18"/>
      <c r="C17" s="17"/>
      <c r="D17" s="17"/>
    </row>
    <row r="18" spans="1:5" ht="12.75">
      <c r="A18" s="1"/>
      <c r="B18" s="18"/>
      <c r="C18" s="45"/>
      <c r="D18" s="17"/>
      <c r="E18" s="16"/>
    </row>
    <row r="19" spans="1:5" ht="12.75">
      <c r="A19" s="1"/>
      <c r="B19" s="18"/>
      <c r="C19" s="1"/>
      <c r="D19" s="15"/>
      <c r="E19" s="16"/>
    </row>
    <row r="20" spans="1:5" ht="12.75">
      <c r="A20" s="1"/>
      <c r="B20" s="2"/>
      <c r="C20" s="1"/>
      <c r="D20" s="1"/>
      <c r="E20" s="16"/>
    </row>
    <row r="21" spans="1:5" ht="12.75" customHeight="1">
      <c r="A21" s="69" t="s">
        <v>5</v>
      </c>
      <c r="B21" s="80">
        <f>SUM(B23:B34)</f>
        <v>0</v>
      </c>
      <c r="C21" s="58"/>
      <c r="D21" s="73"/>
      <c r="E21" s="16"/>
    </row>
    <row r="22" spans="1:5" ht="12.75" customHeight="1">
      <c r="A22" s="70"/>
      <c r="B22" s="81"/>
      <c r="C22" s="59"/>
      <c r="D22" s="74"/>
      <c r="E22" s="16"/>
    </row>
    <row r="23" spans="1:5" ht="12.75" customHeight="1">
      <c r="A23" s="20"/>
      <c r="B23" s="18"/>
      <c r="C23" s="36"/>
      <c r="D23" s="15"/>
      <c r="E23" s="16"/>
    </row>
    <row r="24" spans="1:5" ht="12.75" customHeight="1">
      <c r="A24" s="20"/>
      <c r="B24" s="18"/>
      <c r="C24" s="36"/>
      <c r="D24" s="15"/>
      <c r="E24" s="16"/>
    </row>
    <row r="25" spans="1:5" ht="12.75" customHeight="1">
      <c r="A25" s="20"/>
      <c r="B25" s="50"/>
      <c r="C25" s="48"/>
      <c r="D25" s="48"/>
      <c r="E25" s="16"/>
    </row>
    <row r="26" spans="1:5" ht="12.75" customHeight="1">
      <c r="A26" s="20"/>
      <c r="B26" s="50"/>
      <c r="C26" s="48"/>
      <c r="D26" s="48"/>
      <c r="E26" s="16"/>
    </row>
    <row r="27" spans="1:5" ht="12.75">
      <c r="A27" s="1"/>
      <c r="B27" s="54"/>
      <c r="C27" s="49"/>
      <c r="D27" s="11"/>
      <c r="E27" s="16"/>
    </row>
    <row r="28" spans="1:5" ht="12.75">
      <c r="A28" s="1"/>
      <c r="B28" s="54"/>
      <c r="C28" s="49"/>
      <c r="D28" s="11"/>
      <c r="E28" s="16"/>
    </row>
    <row r="29" spans="1:5" ht="12.75">
      <c r="A29" s="1"/>
      <c r="B29" s="54"/>
      <c r="C29" s="49"/>
      <c r="D29" s="11"/>
      <c r="E29" s="16"/>
    </row>
    <row r="30" spans="1:5" ht="12.75">
      <c r="A30" s="1"/>
      <c r="B30" s="54"/>
      <c r="C30" s="49"/>
      <c r="D30" s="11"/>
      <c r="E30" s="16"/>
    </row>
    <row r="31" spans="1:5" ht="12.75">
      <c r="A31" s="1"/>
      <c r="B31" s="54"/>
      <c r="C31" s="49"/>
      <c r="D31" s="11"/>
      <c r="E31" s="16"/>
    </row>
    <row r="32" spans="1:5" ht="12.75">
      <c r="A32" s="1"/>
      <c r="B32" s="54"/>
      <c r="C32" s="49"/>
      <c r="D32" s="11"/>
      <c r="E32" s="16"/>
    </row>
    <row r="33" spans="1:5" ht="12.75">
      <c r="A33" s="1"/>
      <c r="B33" s="51"/>
      <c r="C33" s="49"/>
      <c r="D33" s="11"/>
      <c r="E33" s="16"/>
    </row>
    <row r="34" spans="1:5" ht="12.75">
      <c r="A34" s="1"/>
      <c r="B34" s="51"/>
      <c r="C34" s="49"/>
      <c r="D34" s="11"/>
      <c r="E34" s="16"/>
    </row>
    <row r="35" spans="1:5" ht="12.75" customHeight="1">
      <c r="A35" s="75" t="s">
        <v>6</v>
      </c>
      <c r="B35" s="82"/>
      <c r="C35" s="15"/>
      <c r="D35" s="17"/>
      <c r="E35" s="16"/>
    </row>
    <row r="36" spans="1:5" ht="20.25" customHeight="1">
      <c r="A36" s="76"/>
      <c r="B36" s="83"/>
      <c r="C36" s="15"/>
      <c r="D36" s="17"/>
      <c r="E36" s="16"/>
    </row>
    <row r="37" spans="1:4" ht="12.75">
      <c r="A37" s="1"/>
      <c r="B37" s="2"/>
      <c r="C37" s="15"/>
      <c r="D37" s="17"/>
    </row>
    <row r="38" spans="1:4" ht="12.75">
      <c r="A38" s="1"/>
      <c r="B38" s="2"/>
      <c r="C38" s="15"/>
      <c r="D38" s="17"/>
    </row>
    <row r="39" spans="1:4" ht="12.75">
      <c r="A39" s="1"/>
      <c r="B39" s="2"/>
      <c r="C39" s="15"/>
      <c r="D39" s="17"/>
    </row>
    <row r="40" spans="1:4" ht="12.75">
      <c r="A40" s="1"/>
      <c r="B40" s="2"/>
      <c r="C40" s="15"/>
      <c r="D40" s="17"/>
    </row>
    <row r="41" spans="1:4" ht="12.75">
      <c r="A41" s="1"/>
      <c r="B41" s="2"/>
      <c r="C41" s="15"/>
      <c r="D41" s="17"/>
    </row>
    <row r="42" spans="1:4" ht="12.75">
      <c r="A42" s="1"/>
      <c r="B42" s="2"/>
      <c r="C42" s="15"/>
      <c r="D42" s="17"/>
    </row>
    <row r="43" spans="1:4" ht="12.75" customHeight="1">
      <c r="A43" s="69" t="s">
        <v>7</v>
      </c>
      <c r="B43" s="71">
        <f>B45</f>
        <v>0</v>
      </c>
      <c r="C43" s="15"/>
      <c r="D43" s="17"/>
    </row>
    <row r="44" spans="1:4" ht="12.75" customHeight="1">
      <c r="A44" s="70"/>
      <c r="B44" s="72"/>
      <c r="C44" s="15"/>
      <c r="D44" s="17"/>
    </row>
    <row r="45" spans="1:4" ht="12.75">
      <c r="A45" s="1"/>
      <c r="B45" s="2"/>
      <c r="C45" s="15"/>
      <c r="D45" s="17"/>
    </row>
    <row r="46" spans="1:4" ht="12.75">
      <c r="A46" s="1"/>
      <c r="B46" s="2"/>
      <c r="C46" s="15"/>
      <c r="D46" s="17"/>
    </row>
    <row r="47" spans="1:4" ht="12.75">
      <c r="A47" s="1"/>
      <c r="B47" s="2"/>
      <c r="C47" s="15"/>
      <c r="D47" s="17"/>
    </row>
    <row r="48" spans="1:4" ht="12.75">
      <c r="A48" s="1"/>
      <c r="B48" s="2"/>
      <c r="C48" s="1"/>
      <c r="D48" s="1"/>
    </row>
    <row r="49" spans="1:4" ht="15.75">
      <c r="A49" s="9" t="s">
        <v>12</v>
      </c>
      <c r="B49" s="10">
        <f>B15+B21+B43</f>
        <v>0</v>
      </c>
      <c r="C49" s="9"/>
      <c r="D49" s="9"/>
    </row>
    <row r="50" ht="12.75">
      <c r="B50" s="3"/>
    </row>
    <row r="51" ht="12.75">
      <c r="B51" s="3"/>
    </row>
    <row r="52" spans="1:4" ht="15.75">
      <c r="A52" s="5" t="s">
        <v>8</v>
      </c>
      <c r="B52" s="3"/>
      <c r="C52" s="60" t="s">
        <v>9</v>
      </c>
      <c r="D52" s="60"/>
    </row>
    <row r="53" spans="1:4" ht="15.75">
      <c r="A53" s="4" t="s">
        <v>29</v>
      </c>
      <c r="B53" s="3"/>
      <c r="C53" s="77" t="s">
        <v>17</v>
      </c>
      <c r="D53" s="77"/>
    </row>
    <row r="54" ht="12.75">
      <c r="B54" s="3"/>
    </row>
    <row r="55" ht="12.75">
      <c r="B55" s="3"/>
    </row>
    <row r="56" ht="12.75">
      <c r="B56" s="3"/>
    </row>
    <row r="57" spans="2:4" ht="15.75">
      <c r="B57" s="3"/>
      <c r="C57" s="60" t="s">
        <v>21</v>
      </c>
      <c r="D57" s="60"/>
    </row>
    <row r="58" spans="2:4" ht="15.75">
      <c r="B58" s="3"/>
      <c r="C58" s="60" t="s">
        <v>22</v>
      </c>
      <c r="D58" s="60"/>
    </row>
  </sheetData>
  <mergeCells count="22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D21:D22"/>
    <mergeCell ref="A35:A36"/>
    <mergeCell ref="B21:B22"/>
    <mergeCell ref="C21:C22"/>
    <mergeCell ref="B35:B36"/>
    <mergeCell ref="C57:D57"/>
    <mergeCell ref="C58:D58"/>
    <mergeCell ref="A43:A44"/>
    <mergeCell ref="B43:B44"/>
    <mergeCell ref="C52:D52"/>
    <mergeCell ref="C53:D5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2012-07-16T09:45:56Z</cp:lastPrinted>
  <dcterms:created xsi:type="dcterms:W3CDTF">2012-03-09T07:00:26Z</dcterms:created>
  <dcterms:modified xsi:type="dcterms:W3CDTF">2020-08-07T07:28:11Z</dcterms:modified>
  <cp:category/>
  <cp:version/>
  <cp:contentType/>
  <cp:contentStatus/>
</cp:coreProperties>
</file>